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135" windowHeight="4965" activeTab="0"/>
  </bookViews>
  <sheets>
    <sheet name="Alevín Femenino" sheetId="1" r:id="rId1"/>
    <sheet name="Alevín Masculino" sheetId="2" r:id="rId2"/>
  </sheets>
  <definedNames>
    <definedName name="_xlnm.Print_Titles" localSheetId="0">'Alevín Femenino'!$A:$A,'Alevín Femenino'!$1:$4</definedName>
    <definedName name="_xlnm.Print_Titles" localSheetId="1">'Alevín Masculino'!$A:$A,'Alevín Masculino'!$1:$4</definedName>
  </definedNames>
  <calcPr fullCalcOnLoad="1"/>
</workbook>
</file>

<file path=xl/sharedStrings.xml><?xml version="1.0" encoding="utf-8"?>
<sst xmlns="http://schemas.openxmlformats.org/spreadsheetml/2006/main" count="159" uniqueCount="52">
  <si>
    <t>Score</t>
  </si>
  <si>
    <t>APELLIDOS y NOMBRE</t>
  </si>
  <si>
    <t>Puntos</t>
  </si>
  <si>
    <t>TOTAL</t>
  </si>
  <si>
    <t>FGPA 2008</t>
  </si>
  <si>
    <t>COPA PRINCIPADO</t>
  </si>
  <si>
    <t>LLANES</t>
  </si>
  <si>
    <t>MEDAL PLAY (142)</t>
  </si>
  <si>
    <t>SANJUAN GUTIERREZ, COVADONGA</t>
  </si>
  <si>
    <t>SUAREZ GIL, ELISA</t>
  </si>
  <si>
    <t>GUTIERREZ CORO. LLARA</t>
  </si>
  <si>
    <t>SOBRINO BLANCO, LUCIA</t>
  </si>
  <si>
    <t>RANKING ALEVIN MASCULINO</t>
  </si>
  <si>
    <t>RANKING ALEVIN FEMENINO</t>
  </si>
  <si>
    <t>CANTERO GUTIERREZ, IVAN</t>
  </si>
  <si>
    <t>Medal Play (142)</t>
  </si>
  <si>
    <t>JUEGOS ESCOLARES</t>
  </si>
  <si>
    <t>Medal Play (71)</t>
  </si>
  <si>
    <t>GONZALEZ PALACIO, ALICIA</t>
  </si>
  <si>
    <t>BARREDA CORTABITARTE, PAULA</t>
  </si>
  <si>
    <t>PIEDRA GONZALEZ, INES</t>
  </si>
  <si>
    <t>I PUNT ZONAL</t>
  </si>
  <si>
    <t>LLOREA</t>
  </si>
  <si>
    <t>MEDAL PLAY (144)</t>
  </si>
  <si>
    <t>CALDAS</t>
  </si>
  <si>
    <t>R</t>
  </si>
  <si>
    <t>MEREDIZ PALACIOS, ICIAR</t>
  </si>
  <si>
    <t>GONZALEZ JAIMEZ, ANA</t>
  </si>
  <si>
    <t>CASTIELLO</t>
  </si>
  <si>
    <t>Medal Play (140)</t>
  </si>
  <si>
    <t>PASARIN OLALLA, ALEJANDRA</t>
  </si>
  <si>
    <t>MEDAL PLAY (140)</t>
  </si>
  <si>
    <t>II PUNT ZONAL</t>
  </si>
  <si>
    <t>C. G. LUGO</t>
  </si>
  <si>
    <t>LAS CALDAS</t>
  </si>
  <si>
    <t>ROSETE FABOS, FRANCISCO</t>
  </si>
  <si>
    <t>SNOWDEN MADERA, RODRIGO</t>
  </si>
  <si>
    <t>VIDAU GETAN, IGNACIO</t>
  </si>
  <si>
    <t>CTO ESPAÑA ALEVIN</t>
  </si>
  <si>
    <t>LA MANGA G. C.</t>
  </si>
  <si>
    <t>MEDAL PLAY (213)</t>
  </si>
  <si>
    <t>CTO ESPAÑA</t>
  </si>
  <si>
    <t>LA MANGA G.C.</t>
  </si>
  <si>
    <t>BALAGARES</t>
  </si>
  <si>
    <t>VIGIL HERNANDEZ, CAROLINA</t>
  </si>
  <si>
    <t>GARCIA DIAZ-NEGRETE, PABLO</t>
  </si>
  <si>
    <t>BARGANIZA</t>
  </si>
  <si>
    <t>INFANTIL y ALEVIN</t>
  </si>
  <si>
    <t>JUNIOR y CADETE</t>
  </si>
  <si>
    <t>CIFUENTES ALVAREZ, SANTIAGO</t>
  </si>
  <si>
    <t>LACOSTE</t>
  </si>
  <si>
    <t>FINAL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</si>
</sst>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9">
    <font>
      <sz val="10"/>
      <name val="Arial"/>
      <family val="0"/>
    </font>
    <font>
      <sz val="7"/>
      <name val="Tahoma"/>
      <family val="2"/>
    </font>
    <font>
      <b/>
      <sz val="7"/>
      <color indexed="10"/>
      <name val="Tahoma"/>
      <family val="2"/>
    </font>
    <font>
      <b/>
      <sz val="7"/>
      <color indexed="1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12"/>
      <name val="Tahoma"/>
      <family val="2"/>
    </font>
    <font>
      <b/>
      <sz val="18"/>
      <color indexed="10"/>
      <name val="Tahoma"/>
      <family val="2"/>
    </font>
    <font>
      <sz val="6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dotted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thin"/>
      <right style="dotted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right" vertical="center"/>
    </xf>
    <xf numFmtId="1" fontId="1" fillId="0" borderId="3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right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1" fontId="1" fillId="2" borderId="9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" fontId="1" fillId="3" borderId="9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285750</xdr:colOff>
      <xdr:row>0</xdr:row>
      <xdr:rowOff>19050</xdr:rowOff>
    </xdr:from>
    <xdr:to>
      <xdr:col>30</xdr:col>
      <xdr:colOff>171450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35125" y="19050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285750</xdr:colOff>
      <xdr:row>0</xdr:row>
      <xdr:rowOff>19050</xdr:rowOff>
    </xdr:from>
    <xdr:to>
      <xdr:col>26</xdr:col>
      <xdr:colOff>171450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44425" y="19050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6"/>
  <sheetViews>
    <sheetView tabSelected="1" workbookViewId="0" topLeftCell="A1">
      <selection activeCell="AE5" sqref="AE5"/>
    </sheetView>
  </sheetViews>
  <sheetFormatPr defaultColWidth="11.421875" defaultRowHeight="12" customHeight="1"/>
  <cols>
    <col min="1" max="1" width="22.7109375" style="2" customWidth="1"/>
    <col min="2" max="7" width="6.7109375" style="1" customWidth="1"/>
    <col min="8" max="9" width="6.7109375" style="9" customWidth="1"/>
    <col min="10" max="11" width="6.7109375" style="1" customWidth="1"/>
    <col min="12" max="13" width="6.7109375" style="9" customWidth="1"/>
    <col min="14" max="29" width="6.7109375" style="1" customWidth="1"/>
    <col min="30" max="31" width="6.7109375" style="8" customWidth="1"/>
    <col min="32" max="16384" width="11.421875" style="1" customWidth="1"/>
  </cols>
  <sheetData>
    <row r="1" spans="1:31" ht="12" customHeight="1">
      <c r="A1" s="57" t="s">
        <v>4</v>
      </c>
      <c r="B1" s="55" t="s">
        <v>5</v>
      </c>
      <c r="C1" s="58"/>
      <c r="D1" s="55" t="s">
        <v>16</v>
      </c>
      <c r="E1" s="58"/>
      <c r="F1" s="55" t="s">
        <v>21</v>
      </c>
      <c r="G1" s="56"/>
      <c r="H1" s="55" t="s">
        <v>16</v>
      </c>
      <c r="I1" s="56"/>
      <c r="J1" s="55" t="s">
        <v>5</v>
      </c>
      <c r="K1" s="56"/>
      <c r="L1" s="55" t="s">
        <v>32</v>
      </c>
      <c r="M1" s="56"/>
      <c r="N1" s="55" t="s">
        <v>5</v>
      </c>
      <c r="O1" s="56"/>
      <c r="P1" s="55" t="s">
        <v>38</v>
      </c>
      <c r="Q1" s="56"/>
      <c r="R1" s="55" t="s">
        <v>5</v>
      </c>
      <c r="S1" s="56"/>
      <c r="T1" s="55" t="s">
        <v>47</v>
      </c>
      <c r="U1" s="56"/>
      <c r="V1" s="55" t="s">
        <v>5</v>
      </c>
      <c r="W1" s="56"/>
      <c r="X1" s="55" t="s">
        <v>48</v>
      </c>
      <c r="Y1" s="56"/>
      <c r="Z1" s="55" t="s">
        <v>50</v>
      </c>
      <c r="AA1" s="56"/>
      <c r="AB1" s="55" t="s">
        <v>5</v>
      </c>
      <c r="AC1" s="56"/>
      <c r="AD1" s="47"/>
      <c r="AE1" s="48"/>
    </row>
    <row r="2" spans="1:31" ht="12" customHeight="1">
      <c r="A2" s="57"/>
      <c r="B2" s="53" t="s">
        <v>6</v>
      </c>
      <c r="C2" s="59"/>
      <c r="D2" s="53" t="s">
        <v>6</v>
      </c>
      <c r="E2" s="59"/>
      <c r="F2" s="53" t="s">
        <v>22</v>
      </c>
      <c r="G2" s="54"/>
      <c r="H2" s="53" t="s">
        <v>24</v>
      </c>
      <c r="I2" s="54"/>
      <c r="J2" s="53" t="s">
        <v>28</v>
      </c>
      <c r="K2" s="54"/>
      <c r="L2" s="53" t="s">
        <v>33</v>
      </c>
      <c r="M2" s="54"/>
      <c r="N2" s="53" t="s">
        <v>34</v>
      </c>
      <c r="O2" s="54"/>
      <c r="P2" s="53" t="s">
        <v>39</v>
      </c>
      <c r="Q2" s="54"/>
      <c r="R2" s="53" t="s">
        <v>43</v>
      </c>
      <c r="S2" s="54"/>
      <c r="T2" s="53" t="s">
        <v>43</v>
      </c>
      <c r="U2" s="54"/>
      <c r="V2" s="53" t="s">
        <v>46</v>
      </c>
      <c r="W2" s="54"/>
      <c r="X2" s="53" t="s">
        <v>46</v>
      </c>
      <c r="Y2" s="54"/>
      <c r="Z2" s="53" t="s">
        <v>22</v>
      </c>
      <c r="AA2" s="54"/>
      <c r="AB2" s="53" t="s">
        <v>22</v>
      </c>
      <c r="AC2" s="54"/>
      <c r="AD2" s="47"/>
      <c r="AE2" s="48"/>
    </row>
    <row r="3" spans="1:31" ht="12" customHeight="1">
      <c r="A3" s="31" t="s">
        <v>13</v>
      </c>
      <c r="B3" s="51" t="s">
        <v>15</v>
      </c>
      <c r="C3" s="52"/>
      <c r="D3" s="51" t="s">
        <v>17</v>
      </c>
      <c r="E3" s="52"/>
      <c r="F3" s="53" t="s">
        <v>23</v>
      </c>
      <c r="G3" s="54"/>
      <c r="H3" s="51" t="s">
        <v>17</v>
      </c>
      <c r="I3" s="52"/>
      <c r="J3" s="51" t="s">
        <v>29</v>
      </c>
      <c r="K3" s="52"/>
      <c r="L3" s="53" t="s">
        <v>23</v>
      </c>
      <c r="M3" s="54"/>
      <c r="N3" s="51" t="s">
        <v>7</v>
      </c>
      <c r="O3" s="52"/>
      <c r="P3" s="51" t="s">
        <v>40</v>
      </c>
      <c r="Q3" s="52"/>
      <c r="R3" s="51" t="s">
        <v>31</v>
      </c>
      <c r="S3" s="52"/>
      <c r="T3" s="51" t="s">
        <v>31</v>
      </c>
      <c r="U3" s="52"/>
      <c r="V3" s="51" t="s">
        <v>31</v>
      </c>
      <c r="W3" s="52"/>
      <c r="X3" s="51" t="s">
        <v>31</v>
      </c>
      <c r="Y3" s="52"/>
      <c r="Z3" s="53" t="s">
        <v>23</v>
      </c>
      <c r="AA3" s="54"/>
      <c r="AB3" s="53" t="s">
        <v>23</v>
      </c>
      <c r="AC3" s="54"/>
      <c r="AD3" s="49"/>
      <c r="AE3" s="50"/>
    </row>
    <row r="4" spans="1:31" ht="12" customHeight="1">
      <c r="A4" s="16" t="s">
        <v>1</v>
      </c>
      <c r="B4" s="16" t="s">
        <v>0</v>
      </c>
      <c r="C4" s="16" t="s">
        <v>2</v>
      </c>
      <c r="D4" s="16" t="s">
        <v>0</v>
      </c>
      <c r="E4" s="16" t="s">
        <v>2</v>
      </c>
      <c r="F4" s="16" t="s">
        <v>0</v>
      </c>
      <c r="G4" s="16" t="s">
        <v>2</v>
      </c>
      <c r="H4" s="16" t="s">
        <v>0</v>
      </c>
      <c r="I4" s="16" t="s">
        <v>2</v>
      </c>
      <c r="J4" s="16" t="s">
        <v>0</v>
      </c>
      <c r="K4" s="16" t="s">
        <v>2</v>
      </c>
      <c r="L4" s="10" t="s">
        <v>0</v>
      </c>
      <c r="M4" s="11" t="s">
        <v>2</v>
      </c>
      <c r="N4" s="10" t="s">
        <v>0</v>
      </c>
      <c r="O4" s="11" t="s">
        <v>2</v>
      </c>
      <c r="P4" s="10" t="s">
        <v>0</v>
      </c>
      <c r="Q4" s="11" t="s">
        <v>2</v>
      </c>
      <c r="R4" s="10" t="s">
        <v>0</v>
      </c>
      <c r="S4" s="11" t="s">
        <v>2</v>
      </c>
      <c r="T4" s="10" t="s">
        <v>0</v>
      </c>
      <c r="U4" s="11" t="s">
        <v>2</v>
      </c>
      <c r="V4" s="10" t="s">
        <v>0</v>
      </c>
      <c r="W4" s="11" t="s">
        <v>2</v>
      </c>
      <c r="X4" s="10" t="s">
        <v>0</v>
      </c>
      <c r="Y4" s="11" t="s">
        <v>2</v>
      </c>
      <c r="Z4" s="16" t="s">
        <v>0</v>
      </c>
      <c r="AA4" s="16" t="s">
        <v>2</v>
      </c>
      <c r="AB4" s="16" t="s">
        <v>0</v>
      </c>
      <c r="AC4" s="16" t="s">
        <v>2</v>
      </c>
      <c r="AD4" s="15" t="s">
        <v>3</v>
      </c>
      <c r="AE4" s="42" t="s">
        <v>51</v>
      </c>
    </row>
    <row r="5" spans="1:31" ht="12" customHeight="1">
      <c r="A5" s="33" t="s">
        <v>8</v>
      </c>
      <c r="B5" s="3">
        <v>160</v>
      </c>
      <c r="C5" s="17">
        <f>142-B5+60</f>
        <v>42</v>
      </c>
      <c r="D5" s="43"/>
      <c r="E5" s="44"/>
      <c r="F5" s="3">
        <v>170</v>
      </c>
      <c r="G5" s="17">
        <f>(144-F5+60)*2</f>
        <v>68</v>
      </c>
      <c r="H5" s="43"/>
      <c r="I5" s="44"/>
      <c r="J5" s="43"/>
      <c r="K5" s="44"/>
      <c r="L5" s="43"/>
      <c r="M5" s="44"/>
      <c r="N5" s="3"/>
      <c r="O5" s="17"/>
      <c r="P5" s="3">
        <v>258</v>
      </c>
      <c r="Q5" s="17">
        <f>(213-P5+90)*4</f>
        <v>180</v>
      </c>
      <c r="R5" s="3">
        <v>156</v>
      </c>
      <c r="S5" s="17">
        <f>140-R5+60</f>
        <v>44</v>
      </c>
      <c r="T5" s="3">
        <v>148</v>
      </c>
      <c r="U5" s="17">
        <v>162</v>
      </c>
      <c r="V5" s="3">
        <v>168</v>
      </c>
      <c r="W5" s="17">
        <f>140-V5+60</f>
        <v>32</v>
      </c>
      <c r="X5" s="3">
        <v>161</v>
      </c>
      <c r="Y5" s="17">
        <f>(140-X5+60)*3</f>
        <v>117</v>
      </c>
      <c r="Z5" s="3">
        <v>147</v>
      </c>
      <c r="AA5" s="17">
        <f>(144-Z5+60+6)*2</f>
        <v>126</v>
      </c>
      <c r="AB5" s="3">
        <v>157</v>
      </c>
      <c r="AC5" s="17">
        <f>144-AB5+60</f>
        <v>47</v>
      </c>
      <c r="AD5" s="12">
        <f>C5+E5+G5+I5+K5+M5+O5+Q5+S5+U5+W5+Y5+AA5+AC5</f>
        <v>818</v>
      </c>
      <c r="AE5" s="12">
        <f>AD5</f>
        <v>818</v>
      </c>
    </row>
    <row r="6" spans="1:31" ht="12" customHeight="1">
      <c r="A6" s="5" t="s">
        <v>9</v>
      </c>
      <c r="B6" s="6">
        <v>161</v>
      </c>
      <c r="C6" s="18">
        <f>142-B6+60</f>
        <v>41</v>
      </c>
      <c r="D6" s="45"/>
      <c r="E6" s="46"/>
      <c r="F6" s="6">
        <v>173</v>
      </c>
      <c r="G6" s="18">
        <f>(144-F6+60)*2</f>
        <v>62</v>
      </c>
      <c r="H6" s="45"/>
      <c r="I6" s="46"/>
      <c r="J6" s="45"/>
      <c r="K6" s="46"/>
      <c r="L6" s="6">
        <v>181</v>
      </c>
      <c r="M6" s="18">
        <f>(144-L6+60)*2</f>
        <v>46</v>
      </c>
      <c r="N6" s="6">
        <v>161</v>
      </c>
      <c r="O6" s="18">
        <f>142-N6+60</f>
        <v>41</v>
      </c>
      <c r="P6" s="6">
        <v>251</v>
      </c>
      <c r="Q6" s="18">
        <f>(213-P6+90)*4</f>
        <v>208</v>
      </c>
      <c r="R6" s="45"/>
      <c r="S6" s="46"/>
      <c r="T6" s="6">
        <v>165</v>
      </c>
      <c r="U6" s="18">
        <f aca="true" t="shared" si="0" ref="U6:U15">(140-T6+60)*3</f>
        <v>105</v>
      </c>
      <c r="V6" s="6"/>
      <c r="W6" s="18"/>
      <c r="X6" s="6">
        <v>153</v>
      </c>
      <c r="Y6" s="18">
        <f>(140-X6+60)*3</f>
        <v>141</v>
      </c>
      <c r="Z6" s="6">
        <v>163</v>
      </c>
      <c r="AA6" s="18">
        <f>(144-Z6+60)*2</f>
        <v>82</v>
      </c>
      <c r="AB6" s="6">
        <v>169</v>
      </c>
      <c r="AC6" s="18">
        <f aca="true" t="shared" si="1" ref="AC6:AC11">144-AB6+60</f>
        <v>35</v>
      </c>
      <c r="AD6" s="13">
        <f aca="true" t="shared" si="2" ref="AD6:AD36">C6+E6+G6+I6+K6+M6+O6+Q6+S6+U6+W6+Y6+AA6+AC6</f>
        <v>761</v>
      </c>
      <c r="AE6" s="13">
        <f aca="true" t="shared" si="3" ref="AE6:AE36">AD6</f>
        <v>761</v>
      </c>
    </row>
    <row r="7" spans="1:31" ht="12" customHeight="1">
      <c r="A7" s="5" t="s">
        <v>26</v>
      </c>
      <c r="B7" s="45"/>
      <c r="C7" s="46"/>
      <c r="D7" s="45"/>
      <c r="E7" s="46"/>
      <c r="F7" s="6">
        <v>184</v>
      </c>
      <c r="G7" s="18">
        <f>(144-F7+60)*2</f>
        <v>40</v>
      </c>
      <c r="H7" s="45"/>
      <c r="I7" s="46"/>
      <c r="J7" s="6">
        <v>190</v>
      </c>
      <c r="K7" s="18">
        <f>140-J7+60</f>
        <v>10</v>
      </c>
      <c r="L7" s="45"/>
      <c r="M7" s="46"/>
      <c r="N7" s="6"/>
      <c r="O7" s="18"/>
      <c r="P7" s="6">
        <v>263</v>
      </c>
      <c r="Q7" s="18">
        <f>(213-P7+90)*4</f>
        <v>160</v>
      </c>
      <c r="R7" s="6">
        <v>173</v>
      </c>
      <c r="S7" s="18">
        <f aca="true" t="shared" si="4" ref="S7:S14">140-R7+60</f>
        <v>27</v>
      </c>
      <c r="T7" s="6">
        <v>176</v>
      </c>
      <c r="U7" s="18">
        <f t="shared" si="0"/>
        <v>72</v>
      </c>
      <c r="V7" s="6"/>
      <c r="W7" s="18"/>
      <c r="X7" s="6">
        <v>177</v>
      </c>
      <c r="Y7" s="18">
        <f>(140-X7+60)*3</f>
        <v>69</v>
      </c>
      <c r="Z7" s="6"/>
      <c r="AA7" s="18"/>
      <c r="AB7" s="6">
        <v>185</v>
      </c>
      <c r="AC7" s="18">
        <f t="shared" si="1"/>
        <v>19</v>
      </c>
      <c r="AD7" s="13">
        <f t="shared" si="2"/>
        <v>397</v>
      </c>
      <c r="AE7" s="13">
        <f t="shared" si="3"/>
        <v>397</v>
      </c>
    </row>
    <row r="8" spans="1:31" ht="12" customHeight="1">
      <c r="A8" s="5" t="s">
        <v>27</v>
      </c>
      <c r="B8" s="45"/>
      <c r="C8" s="46"/>
      <c r="D8" s="45"/>
      <c r="E8" s="46"/>
      <c r="F8" s="6">
        <v>184</v>
      </c>
      <c r="G8" s="18">
        <f>(144-F8+60)*2</f>
        <v>40</v>
      </c>
      <c r="H8" s="45"/>
      <c r="I8" s="46"/>
      <c r="J8" s="45"/>
      <c r="K8" s="46"/>
      <c r="L8" s="6"/>
      <c r="M8" s="18"/>
      <c r="N8" s="6"/>
      <c r="O8" s="18"/>
      <c r="P8" s="6">
        <v>273</v>
      </c>
      <c r="Q8" s="18">
        <f>(213-P8+90)*4</f>
        <v>120</v>
      </c>
      <c r="R8" s="6"/>
      <c r="S8" s="18"/>
      <c r="T8" s="6">
        <v>176</v>
      </c>
      <c r="U8" s="18">
        <f t="shared" si="0"/>
        <v>72</v>
      </c>
      <c r="V8" s="6"/>
      <c r="W8" s="18"/>
      <c r="X8" s="6"/>
      <c r="Y8" s="18"/>
      <c r="Z8" s="6"/>
      <c r="AA8" s="18"/>
      <c r="AB8" s="6">
        <v>178</v>
      </c>
      <c r="AC8" s="18">
        <f t="shared" si="1"/>
        <v>26</v>
      </c>
      <c r="AD8" s="13">
        <f t="shared" si="2"/>
        <v>258</v>
      </c>
      <c r="AE8" s="13">
        <f t="shared" si="3"/>
        <v>258</v>
      </c>
    </row>
    <row r="9" spans="1:31" ht="12" customHeight="1">
      <c r="A9" s="5" t="s">
        <v>18</v>
      </c>
      <c r="B9" s="45"/>
      <c r="C9" s="46"/>
      <c r="D9" s="6">
        <v>99</v>
      </c>
      <c r="E9" s="18">
        <f>71-D9+30</f>
        <v>2</v>
      </c>
      <c r="F9" s="45"/>
      <c r="G9" s="46"/>
      <c r="H9" s="45"/>
      <c r="I9" s="46"/>
      <c r="J9" s="45"/>
      <c r="K9" s="46"/>
      <c r="L9" s="6"/>
      <c r="M9" s="18"/>
      <c r="N9" s="6"/>
      <c r="O9" s="18"/>
      <c r="P9" s="6"/>
      <c r="Q9" s="18"/>
      <c r="R9" s="6">
        <v>184</v>
      </c>
      <c r="S9" s="18">
        <f t="shared" si="4"/>
        <v>16</v>
      </c>
      <c r="T9" s="6">
        <v>165</v>
      </c>
      <c r="U9" s="18">
        <f t="shared" si="0"/>
        <v>105</v>
      </c>
      <c r="V9" s="6">
        <v>189</v>
      </c>
      <c r="W9" s="18">
        <f>140-V9+60</f>
        <v>11</v>
      </c>
      <c r="X9" s="6"/>
      <c r="Y9" s="18"/>
      <c r="Z9" s="6"/>
      <c r="AA9" s="18"/>
      <c r="AB9" s="6"/>
      <c r="AC9" s="18"/>
      <c r="AD9" s="13">
        <f t="shared" si="2"/>
        <v>134</v>
      </c>
      <c r="AE9" s="13">
        <f t="shared" si="3"/>
        <v>134</v>
      </c>
    </row>
    <row r="10" spans="1:31" ht="12" customHeight="1">
      <c r="A10" s="5" t="s">
        <v>30</v>
      </c>
      <c r="B10" s="45"/>
      <c r="C10" s="46"/>
      <c r="D10" s="45"/>
      <c r="E10" s="46"/>
      <c r="F10" s="45"/>
      <c r="G10" s="46"/>
      <c r="H10" s="45"/>
      <c r="I10" s="46"/>
      <c r="J10" s="6">
        <v>170</v>
      </c>
      <c r="K10" s="18">
        <f>140-J10+60</f>
        <v>30</v>
      </c>
      <c r="L10" s="6"/>
      <c r="M10" s="18"/>
      <c r="N10" s="6"/>
      <c r="O10" s="18"/>
      <c r="P10" s="6"/>
      <c r="Q10" s="18"/>
      <c r="R10" s="6"/>
      <c r="S10" s="18"/>
      <c r="T10" s="6"/>
      <c r="U10" s="18"/>
      <c r="V10" s="6">
        <v>166</v>
      </c>
      <c r="W10" s="18">
        <f>140-V10+60</f>
        <v>34</v>
      </c>
      <c r="X10" s="6"/>
      <c r="Y10" s="18"/>
      <c r="Z10" s="6"/>
      <c r="AA10" s="18"/>
      <c r="AB10" s="6">
        <v>162</v>
      </c>
      <c r="AC10" s="18">
        <f t="shared" si="1"/>
        <v>42</v>
      </c>
      <c r="AD10" s="13">
        <f t="shared" si="2"/>
        <v>106</v>
      </c>
      <c r="AE10" s="13">
        <f t="shared" si="3"/>
        <v>106</v>
      </c>
    </row>
    <row r="11" spans="1:31" ht="12" customHeight="1">
      <c r="A11" s="5" t="s">
        <v>11</v>
      </c>
      <c r="B11" s="6">
        <v>218</v>
      </c>
      <c r="C11" s="18">
        <v>0</v>
      </c>
      <c r="D11" s="6">
        <v>117</v>
      </c>
      <c r="E11" s="18">
        <v>0</v>
      </c>
      <c r="F11" s="6">
        <v>191</v>
      </c>
      <c r="G11" s="18">
        <f>(144-F11+60)*2</f>
        <v>26</v>
      </c>
      <c r="H11" s="6" t="s">
        <v>25</v>
      </c>
      <c r="I11" s="18">
        <v>0</v>
      </c>
      <c r="J11" s="45"/>
      <c r="K11" s="46"/>
      <c r="L11" s="45"/>
      <c r="M11" s="46"/>
      <c r="N11" s="45"/>
      <c r="O11" s="46"/>
      <c r="P11" s="45"/>
      <c r="Q11" s="46"/>
      <c r="R11" s="6">
        <v>175</v>
      </c>
      <c r="S11" s="18">
        <f t="shared" si="4"/>
        <v>25</v>
      </c>
      <c r="T11" s="6">
        <v>190</v>
      </c>
      <c r="U11" s="18">
        <f t="shared" si="0"/>
        <v>30</v>
      </c>
      <c r="V11" s="6">
        <v>192</v>
      </c>
      <c r="W11" s="18">
        <f>140-V11+60</f>
        <v>8</v>
      </c>
      <c r="X11" s="6"/>
      <c r="Y11" s="18"/>
      <c r="Z11" s="6"/>
      <c r="AA11" s="18"/>
      <c r="AB11" s="6">
        <v>191</v>
      </c>
      <c r="AC11" s="18">
        <f t="shared" si="1"/>
        <v>13</v>
      </c>
      <c r="AD11" s="13">
        <f t="shared" si="2"/>
        <v>102</v>
      </c>
      <c r="AE11" s="13">
        <f t="shared" si="3"/>
        <v>102</v>
      </c>
    </row>
    <row r="12" spans="1:31" ht="12" customHeight="1">
      <c r="A12" s="5" t="s">
        <v>10</v>
      </c>
      <c r="B12" s="6">
        <v>212</v>
      </c>
      <c r="C12" s="18">
        <v>0</v>
      </c>
      <c r="D12" s="6">
        <v>106</v>
      </c>
      <c r="E12" s="18">
        <v>0</v>
      </c>
      <c r="F12" s="6">
        <v>221</v>
      </c>
      <c r="G12" s="18">
        <v>0</v>
      </c>
      <c r="H12" s="6" t="s">
        <v>25</v>
      </c>
      <c r="I12" s="18">
        <v>0</v>
      </c>
      <c r="J12" s="45"/>
      <c r="K12" s="46"/>
      <c r="L12" s="45"/>
      <c r="M12" s="46"/>
      <c r="N12" s="45"/>
      <c r="O12" s="46"/>
      <c r="P12" s="45"/>
      <c r="Q12" s="46"/>
      <c r="R12" s="6">
        <v>187</v>
      </c>
      <c r="S12" s="18">
        <f t="shared" si="4"/>
        <v>13</v>
      </c>
      <c r="T12" s="6">
        <v>177</v>
      </c>
      <c r="U12" s="18">
        <f t="shared" si="0"/>
        <v>69</v>
      </c>
      <c r="V12" s="6"/>
      <c r="W12" s="18"/>
      <c r="X12" s="6"/>
      <c r="Y12" s="18"/>
      <c r="Z12" s="6"/>
      <c r="AA12" s="18"/>
      <c r="AB12" s="6"/>
      <c r="AC12" s="18"/>
      <c r="AD12" s="13">
        <f t="shared" si="2"/>
        <v>82</v>
      </c>
      <c r="AE12" s="13">
        <f t="shared" si="3"/>
        <v>82</v>
      </c>
    </row>
    <row r="13" spans="1:31" ht="12" customHeight="1">
      <c r="A13" s="5" t="s">
        <v>19</v>
      </c>
      <c r="B13" s="45"/>
      <c r="C13" s="46"/>
      <c r="D13" s="6">
        <v>103</v>
      </c>
      <c r="E13" s="18">
        <v>0</v>
      </c>
      <c r="F13" s="45"/>
      <c r="G13" s="46"/>
      <c r="H13" s="45"/>
      <c r="I13" s="46"/>
      <c r="J13" s="45"/>
      <c r="K13" s="46"/>
      <c r="L13" s="6"/>
      <c r="M13" s="18"/>
      <c r="N13" s="6"/>
      <c r="O13" s="18"/>
      <c r="P13" s="6"/>
      <c r="Q13" s="18"/>
      <c r="R13" s="6"/>
      <c r="S13" s="18"/>
      <c r="T13" s="6">
        <v>192</v>
      </c>
      <c r="U13" s="18">
        <f t="shared" si="0"/>
        <v>24</v>
      </c>
      <c r="V13" s="6"/>
      <c r="W13" s="18"/>
      <c r="X13" s="6"/>
      <c r="Y13" s="18"/>
      <c r="Z13" s="6"/>
      <c r="AA13" s="18"/>
      <c r="AB13" s="6"/>
      <c r="AC13" s="18"/>
      <c r="AD13" s="13">
        <f t="shared" si="2"/>
        <v>24</v>
      </c>
      <c r="AE13" s="13">
        <f t="shared" si="3"/>
        <v>24</v>
      </c>
    </row>
    <row r="14" spans="1:31" ht="12" customHeight="1">
      <c r="A14" s="5" t="s">
        <v>44</v>
      </c>
      <c r="B14" s="45"/>
      <c r="C14" s="46"/>
      <c r="D14" s="45"/>
      <c r="E14" s="46"/>
      <c r="F14" s="45"/>
      <c r="G14" s="46"/>
      <c r="H14" s="45"/>
      <c r="I14" s="46"/>
      <c r="J14" s="6"/>
      <c r="K14" s="18"/>
      <c r="L14" s="6"/>
      <c r="M14" s="18"/>
      <c r="N14" s="6"/>
      <c r="O14" s="18"/>
      <c r="P14" s="6"/>
      <c r="Q14" s="18"/>
      <c r="R14" s="6">
        <v>183</v>
      </c>
      <c r="S14" s="18">
        <f t="shared" si="4"/>
        <v>17</v>
      </c>
      <c r="T14" s="6"/>
      <c r="U14" s="18"/>
      <c r="V14" s="6">
        <v>195</v>
      </c>
      <c r="W14" s="18">
        <f>140-V14+60</f>
        <v>5</v>
      </c>
      <c r="X14" s="6"/>
      <c r="Y14" s="18"/>
      <c r="Z14" s="6"/>
      <c r="AA14" s="18"/>
      <c r="AB14" s="6"/>
      <c r="AC14" s="18"/>
      <c r="AD14" s="13">
        <f t="shared" si="2"/>
        <v>22</v>
      </c>
      <c r="AE14" s="13">
        <f t="shared" si="3"/>
        <v>22</v>
      </c>
    </row>
    <row r="15" spans="1:31" ht="12" customHeight="1">
      <c r="A15" s="5" t="s">
        <v>20</v>
      </c>
      <c r="B15" s="45"/>
      <c r="C15" s="46"/>
      <c r="D15" s="6">
        <v>106</v>
      </c>
      <c r="E15" s="18">
        <v>0</v>
      </c>
      <c r="F15" s="45"/>
      <c r="G15" s="46"/>
      <c r="H15" s="45"/>
      <c r="I15" s="46"/>
      <c r="J15" s="45"/>
      <c r="K15" s="46"/>
      <c r="L15" s="6"/>
      <c r="M15" s="18"/>
      <c r="N15" s="6"/>
      <c r="O15" s="18"/>
      <c r="P15" s="6"/>
      <c r="Q15" s="18"/>
      <c r="R15" s="6"/>
      <c r="S15" s="18"/>
      <c r="T15" s="6">
        <v>195</v>
      </c>
      <c r="U15" s="18">
        <f t="shared" si="0"/>
        <v>15</v>
      </c>
      <c r="V15" s="6"/>
      <c r="W15" s="18"/>
      <c r="X15" s="6"/>
      <c r="Y15" s="18"/>
      <c r="Z15" s="6"/>
      <c r="AA15" s="18"/>
      <c r="AB15" s="6"/>
      <c r="AC15" s="18"/>
      <c r="AD15" s="13">
        <f t="shared" si="2"/>
        <v>15</v>
      </c>
      <c r="AE15" s="13">
        <f t="shared" si="3"/>
        <v>15</v>
      </c>
    </row>
    <row r="16" spans="1:31" ht="12" customHeight="1">
      <c r="A16" s="5"/>
      <c r="B16" s="6"/>
      <c r="C16" s="18"/>
      <c r="D16" s="6"/>
      <c r="E16" s="18"/>
      <c r="F16" s="6"/>
      <c r="G16" s="18"/>
      <c r="H16" s="6"/>
      <c r="I16" s="18"/>
      <c r="J16" s="6"/>
      <c r="K16" s="18"/>
      <c r="L16" s="6"/>
      <c r="M16" s="18"/>
      <c r="N16" s="6"/>
      <c r="O16" s="18"/>
      <c r="P16" s="6"/>
      <c r="Q16" s="18"/>
      <c r="R16" s="6"/>
      <c r="S16" s="18"/>
      <c r="T16" s="6"/>
      <c r="U16" s="18"/>
      <c r="V16" s="6"/>
      <c r="W16" s="18"/>
      <c r="X16" s="6"/>
      <c r="Y16" s="18"/>
      <c r="Z16" s="6"/>
      <c r="AA16" s="18"/>
      <c r="AB16" s="6"/>
      <c r="AC16" s="18"/>
      <c r="AD16" s="13">
        <f t="shared" si="2"/>
        <v>0</v>
      </c>
      <c r="AE16" s="13">
        <f t="shared" si="3"/>
        <v>0</v>
      </c>
    </row>
    <row r="17" spans="1:31" ht="12" customHeight="1">
      <c r="A17" s="5"/>
      <c r="B17" s="6"/>
      <c r="C17" s="18"/>
      <c r="D17" s="6"/>
      <c r="E17" s="18"/>
      <c r="F17" s="6"/>
      <c r="G17" s="18"/>
      <c r="H17" s="6"/>
      <c r="I17" s="18"/>
      <c r="J17" s="6"/>
      <c r="K17" s="18"/>
      <c r="L17" s="6"/>
      <c r="M17" s="18"/>
      <c r="N17" s="6"/>
      <c r="O17" s="18"/>
      <c r="P17" s="6"/>
      <c r="Q17" s="18"/>
      <c r="R17" s="6"/>
      <c r="S17" s="18"/>
      <c r="T17" s="6"/>
      <c r="U17" s="18"/>
      <c r="V17" s="6"/>
      <c r="W17" s="18"/>
      <c r="X17" s="6"/>
      <c r="Y17" s="18"/>
      <c r="Z17" s="6"/>
      <c r="AA17" s="18"/>
      <c r="AB17" s="6"/>
      <c r="AC17" s="18"/>
      <c r="AD17" s="13">
        <f t="shared" si="2"/>
        <v>0</v>
      </c>
      <c r="AE17" s="13">
        <f t="shared" si="3"/>
        <v>0</v>
      </c>
    </row>
    <row r="18" spans="1:31" ht="12" customHeight="1">
      <c r="A18" s="5"/>
      <c r="B18" s="6"/>
      <c r="C18" s="18"/>
      <c r="D18" s="6"/>
      <c r="E18" s="18"/>
      <c r="F18" s="6"/>
      <c r="G18" s="18"/>
      <c r="H18" s="6"/>
      <c r="I18" s="18"/>
      <c r="J18" s="6"/>
      <c r="K18" s="18"/>
      <c r="L18" s="6"/>
      <c r="M18" s="18"/>
      <c r="N18" s="6"/>
      <c r="O18" s="18"/>
      <c r="P18" s="6"/>
      <c r="Q18" s="18"/>
      <c r="R18" s="6"/>
      <c r="S18" s="18"/>
      <c r="T18" s="6"/>
      <c r="U18" s="18"/>
      <c r="V18" s="6"/>
      <c r="W18" s="18"/>
      <c r="X18" s="6"/>
      <c r="Y18" s="18"/>
      <c r="Z18" s="6"/>
      <c r="AA18" s="18"/>
      <c r="AB18" s="6"/>
      <c r="AC18" s="18"/>
      <c r="AD18" s="13">
        <f t="shared" si="2"/>
        <v>0</v>
      </c>
      <c r="AE18" s="13">
        <f t="shared" si="3"/>
        <v>0</v>
      </c>
    </row>
    <row r="19" spans="1:31" ht="12" customHeight="1">
      <c r="A19" s="5"/>
      <c r="B19" s="6"/>
      <c r="C19" s="18"/>
      <c r="D19" s="6"/>
      <c r="E19" s="18"/>
      <c r="F19" s="6"/>
      <c r="G19" s="18"/>
      <c r="H19" s="6"/>
      <c r="I19" s="18"/>
      <c r="J19" s="6"/>
      <c r="K19" s="18"/>
      <c r="L19" s="6"/>
      <c r="M19" s="18"/>
      <c r="N19" s="6"/>
      <c r="O19" s="18"/>
      <c r="P19" s="6"/>
      <c r="Q19" s="18"/>
      <c r="R19" s="6"/>
      <c r="S19" s="18"/>
      <c r="T19" s="6"/>
      <c r="U19" s="18"/>
      <c r="V19" s="6"/>
      <c r="W19" s="18"/>
      <c r="X19" s="6"/>
      <c r="Y19" s="18"/>
      <c r="Z19" s="6"/>
      <c r="AA19" s="18"/>
      <c r="AB19" s="6"/>
      <c r="AC19" s="18"/>
      <c r="AD19" s="13">
        <f t="shared" si="2"/>
        <v>0</v>
      </c>
      <c r="AE19" s="13">
        <f t="shared" si="3"/>
        <v>0</v>
      </c>
    </row>
    <row r="20" spans="1:31" ht="12" customHeight="1">
      <c r="A20" s="5"/>
      <c r="B20" s="6"/>
      <c r="C20" s="18"/>
      <c r="D20" s="6"/>
      <c r="E20" s="18"/>
      <c r="F20" s="6"/>
      <c r="G20" s="18"/>
      <c r="H20" s="6"/>
      <c r="I20" s="18"/>
      <c r="J20" s="6"/>
      <c r="K20" s="18"/>
      <c r="L20" s="6"/>
      <c r="M20" s="18"/>
      <c r="N20" s="6"/>
      <c r="O20" s="18"/>
      <c r="P20" s="6"/>
      <c r="Q20" s="18"/>
      <c r="R20" s="6"/>
      <c r="S20" s="18"/>
      <c r="T20" s="6"/>
      <c r="U20" s="18"/>
      <c r="V20" s="6"/>
      <c r="W20" s="18"/>
      <c r="X20" s="6"/>
      <c r="Y20" s="18"/>
      <c r="Z20" s="6"/>
      <c r="AA20" s="18"/>
      <c r="AB20" s="6"/>
      <c r="AC20" s="18"/>
      <c r="AD20" s="13">
        <f t="shared" si="2"/>
        <v>0</v>
      </c>
      <c r="AE20" s="13">
        <f t="shared" si="3"/>
        <v>0</v>
      </c>
    </row>
    <row r="21" spans="1:31" ht="12" customHeight="1">
      <c r="A21" s="5"/>
      <c r="B21" s="6"/>
      <c r="C21" s="18"/>
      <c r="D21" s="6"/>
      <c r="E21" s="18"/>
      <c r="F21" s="6"/>
      <c r="G21" s="18"/>
      <c r="H21" s="6"/>
      <c r="I21" s="18"/>
      <c r="J21" s="6"/>
      <c r="K21" s="18"/>
      <c r="L21" s="6"/>
      <c r="M21" s="18"/>
      <c r="N21" s="6"/>
      <c r="O21" s="18"/>
      <c r="P21" s="6"/>
      <c r="Q21" s="18"/>
      <c r="R21" s="6"/>
      <c r="S21" s="18"/>
      <c r="T21" s="6"/>
      <c r="U21" s="18"/>
      <c r="V21" s="6"/>
      <c r="W21" s="18"/>
      <c r="X21" s="6"/>
      <c r="Y21" s="18"/>
      <c r="Z21" s="6"/>
      <c r="AA21" s="18"/>
      <c r="AB21" s="6"/>
      <c r="AC21" s="18"/>
      <c r="AD21" s="13">
        <f t="shared" si="2"/>
        <v>0</v>
      </c>
      <c r="AE21" s="13">
        <f t="shared" si="3"/>
        <v>0</v>
      </c>
    </row>
    <row r="22" spans="1:31" ht="12" customHeight="1">
      <c r="A22" s="5"/>
      <c r="B22" s="6"/>
      <c r="C22" s="18"/>
      <c r="D22" s="6"/>
      <c r="E22" s="18"/>
      <c r="F22" s="6"/>
      <c r="G22" s="18"/>
      <c r="H22" s="6"/>
      <c r="I22" s="18"/>
      <c r="J22" s="6"/>
      <c r="K22" s="18"/>
      <c r="L22" s="6"/>
      <c r="M22" s="18"/>
      <c r="N22" s="6"/>
      <c r="O22" s="18"/>
      <c r="P22" s="6"/>
      <c r="Q22" s="18"/>
      <c r="R22" s="6"/>
      <c r="S22" s="18"/>
      <c r="T22" s="6"/>
      <c r="U22" s="18"/>
      <c r="V22" s="6"/>
      <c r="W22" s="18"/>
      <c r="X22" s="6"/>
      <c r="Y22" s="18"/>
      <c r="Z22" s="6"/>
      <c r="AA22" s="18"/>
      <c r="AB22" s="6"/>
      <c r="AC22" s="18"/>
      <c r="AD22" s="13">
        <f t="shared" si="2"/>
        <v>0</v>
      </c>
      <c r="AE22" s="13">
        <f t="shared" si="3"/>
        <v>0</v>
      </c>
    </row>
    <row r="23" spans="1:31" ht="12" customHeight="1">
      <c r="A23" s="5"/>
      <c r="B23" s="6"/>
      <c r="C23" s="18"/>
      <c r="D23" s="6"/>
      <c r="E23" s="18"/>
      <c r="F23" s="6"/>
      <c r="G23" s="18"/>
      <c r="H23" s="6"/>
      <c r="I23" s="18"/>
      <c r="J23" s="6"/>
      <c r="K23" s="18"/>
      <c r="L23" s="6"/>
      <c r="M23" s="18"/>
      <c r="N23" s="6"/>
      <c r="O23" s="18"/>
      <c r="P23" s="6"/>
      <c r="Q23" s="18"/>
      <c r="R23" s="6"/>
      <c r="S23" s="18"/>
      <c r="T23" s="6"/>
      <c r="U23" s="18"/>
      <c r="V23" s="6"/>
      <c r="W23" s="18"/>
      <c r="X23" s="6"/>
      <c r="Y23" s="18"/>
      <c r="Z23" s="6"/>
      <c r="AA23" s="18"/>
      <c r="AB23" s="6"/>
      <c r="AC23" s="18"/>
      <c r="AD23" s="13">
        <f t="shared" si="2"/>
        <v>0</v>
      </c>
      <c r="AE23" s="13">
        <f t="shared" si="3"/>
        <v>0</v>
      </c>
    </row>
    <row r="24" spans="1:31" ht="12" customHeight="1">
      <c r="A24" s="5"/>
      <c r="B24" s="6"/>
      <c r="C24" s="18"/>
      <c r="D24" s="6"/>
      <c r="E24" s="18"/>
      <c r="F24" s="6"/>
      <c r="G24" s="18"/>
      <c r="H24" s="6"/>
      <c r="I24" s="18"/>
      <c r="J24" s="6"/>
      <c r="K24" s="18"/>
      <c r="L24" s="6"/>
      <c r="M24" s="18"/>
      <c r="N24" s="6"/>
      <c r="O24" s="18"/>
      <c r="P24" s="6"/>
      <c r="Q24" s="18"/>
      <c r="R24" s="6"/>
      <c r="S24" s="18"/>
      <c r="T24" s="6"/>
      <c r="U24" s="18"/>
      <c r="V24" s="6"/>
      <c r="W24" s="18"/>
      <c r="X24" s="6"/>
      <c r="Y24" s="18"/>
      <c r="Z24" s="6"/>
      <c r="AA24" s="18"/>
      <c r="AB24" s="6"/>
      <c r="AC24" s="18"/>
      <c r="AD24" s="13">
        <f t="shared" si="2"/>
        <v>0</v>
      </c>
      <c r="AE24" s="13">
        <f t="shared" si="3"/>
        <v>0</v>
      </c>
    </row>
    <row r="25" spans="1:31" ht="12" customHeight="1">
      <c r="A25" s="5"/>
      <c r="B25" s="6"/>
      <c r="C25" s="18"/>
      <c r="D25" s="6"/>
      <c r="E25" s="18"/>
      <c r="F25" s="6"/>
      <c r="G25" s="18"/>
      <c r="H25" s="6"/>
      <c r="I25" s="18"/>
      <c r="J25" s="6"/>
      <c r="K25" s="18"/>
      <c r="L25" s="6"/>
      <c r="M25" s="18"/>
      <c r="N25" s="6"/>
      <c r="O25" s="18"/>
      <c r="P25" s="6"/>
      <c r="Q25" s="18"/>
      <c r="R25" s="6"/>
      <c r="S25" s="18"/>
      <c r="T25" s="6"/>
      <c r="U25" s="18"/>
      <c r="V25" s="6"/>
      <c r="W25" s="18"/>
      <c r="X25" s="6"/>
      <c r="Y25" s="18"/>
      <c r="Z25" s="6"/>
      <c r="AA25" s="18"/>
      <c r="AB25" s="6"/>
      <c r="AC25" s="18"/>
      <c r="AD25" s="13">
        <f t="shared" si="2"/>
        <v>0</v>
      </c>
      <c r="AE25" s="13">
        <f t="shared" si="3"/>
        <v>0</v>
      </c>
    </row>
    <row r="26" spans="1:31" ht="12" customHeight="1">
      <c r="A26" s="5"/>
      <c r="B26" s="6"/>
      <c r="C26" s="18"/>
      <c r="D26" s="6"/>
      <c r="E26" s="18"/>
      <c r="F26" s="6"/>
      <c r="G26" s="18"/>
      <c r="H26" s="6"/>
      <c r="I26" s="18"/>
      <c r="J26" s="6"/>
      <c r="K26" s="18"/>
      <c r="L26" s="6"/>
      <c r="M26" s="18"/>
      <c r="N26" s="6"/>
      <c r="O26" s="18"/>
      <c r="P26" s="6"/>
      <c r="Q26" s="18"/>
      <c r="R26" s="6"/>
      <c r="S26" s="18"/>
      <c r="T26" s="6"/>
      <c r="U26" s="18"/>
      <c r="V26" s="6"/>
      <c r="W26" s="18"/>
      <c r="X26" s="6"/>
      <c r="Y26" s="18"/>
      <c r="Z26" s="6"/>
      <c r="AA26" s="18"/>
      <c r="AB26" s="6"/>
      <c r="AC26" s="18"/>
      <c r="AD26" s="13">
        <f t="shared" si="2"/>
        <v>0</v>
      </c>
      <c r="AE26" s="13">
        <f t="shared" si="3"/>
        <v>0</v>
      </c>
    </row>
    <row r="27" spans="1:31" ht="12" customHeight="1">
      <c r="A27" s="5"/>
      <c r="B27" s="6"/>
      <c r="C27" s="18"/>
      <c r="D27" s="6"/>
      <c r="E27" s="18"/>
      <c r="F27" s="6"/>
      <c r="G27" s="18"/>
      <c r="H27" s="6"/>
      <c r="I27" s="18"/>
      <c r="J27" s="6"/>
      <c r="K27" s="18"/>
      <c r="L27" s="6"/>
      <c r="M27" s="18"/>
      <c r="N27" s="6"/>
      <c r="O27" s="18"/>
      <c r="P27" s="6"/>
      <c r="Q27" s="18"/>
      <c r="R27" s="6"/>
      <c r="S27" s="18"/>
      <c r="T27" s="6"/>
      <c r="U27" s="18"/>
      <c r="V27" s="6"/>
      <c r="W27" s="18"/>
      <c r="X27" s="6"/>
      <c r="Y27" s="18"/>
      <c r="Z27" s="6"/>
      <c r="AA27" s="18"/>
      <c r="AB27" s="6"/>
      <c r="AC27" s="18"/>
      <c r="AD27" s="13">
        <f t="shared" si="2"/>
        <v>0</v>
      </c>
      <c r="AE27" s="13">
        <f t="shared" si="3"/>
        <v>0</v>
      </c>
    </row>
    <row r="28" spans="1:31" ht="12" customHeight="1">
      <c r="A28" s="5"/>
      <c r="B28" s="6"/>
      <c r="C28" s="18"/>
      <c r="D28" s="6"/>
      <c r="E28" s="18"/>
      <c r="F28" s="6"/>
      <c r="G28" s="18"/>
      <c r="H28" s="6"/>
      <c r="I28" s="18"/>
      <c r="J28" s="6"/>
      <c r="K28" s="18"/>
      <c r="L28" s="6"/>
      <c r="M28" s="18"/>
      <c r="N28" s="6"/>
      <c r="O28" s="18"/>
      <c r="P28" s="6"/>
      <c r="Q28" s="18"/>
      <c r="R28" s="6"/>
      <c r="S28" s="18"/>
      <c r="T28" s="6"/>
      <c r="U28" s="18"/>
      <c r="V28" s="6"/>
      <c r="W28" s="18"/>
      <c r="X28" s="6"/>
      <c r="Y28" s="18"/>
      <c r="Z28" s="6"/>
      <c r="AA28" s="18"/>
      <c r="AB28" s="6"/>
      <c r="AC28" s="18"/>
      <c r="AD28" s="13">
        <f t="shared" si="2"/>
        <v>0</v>
      </c>
      <c r="AE28" s="13">
        <f t="shared" si="3"/>
        <v>0</v>
      </c>
    </row>
    <row r="29" spans="1:31" ht="12" customHeight="1">
      <c r="A29" s="5"/>
      <c r="B29" s="6"/>
      <c r="C29" s="18"/>
      <c r="D29" s="6"/>
      <c r="E29" s="18"/>
      <c r="F29" s="6"/>
      <c r="G29" s="18"/>
      <c r="H29" s="6"/>
      <c r="I29" s="18"/>
      <c r="J29" s="6"/>
      <c r="K29" s="18"/>
      <c r="L29" s="6"/>
      <c r="M29" s="18"/>
      <c r="N29" s="6"/>
      <c r="O29" s="18"/>
      <c r="P29" s="6"/>
      <c r="Q29" s="18"/>
      <c r="R29" s="6"/>
      <c r="S29" s="18"/>
      <c r="T29" s="6"/>
      <c r="U29" s="18"/>
      <c r="V29" s="6"/>
      <c r="W29" s="18"/>
      <c r="X29" s="6"/>
      <c r="Y29" s="18"/>
      <c r="Z29" s="6"/>
      <c r="AA29" s="18"/>
      <c r="AB29" s="6"/>
      <c r="AC29" s="18"/>
      <c r="AD29" s="13">
        <f t="shared" si="2"/>
        <v>0</v>
      </c>
      <c r="AE29" s="13">
        <f t="shared" si="3"/>
        <v>0</v>
      </c>
    </row>
    <row r="30" spans="1:31" ht="12" customHeight="1">
      <c r="A30" s="5"/>
      <c r="B30" s="6"/>
      <c r="C30" s="18"/>
      <c r="D30" s="6"/>
      <c r="E30" s="18"/>
      <c r="F30" s="6"/>
      <c r="G30" s="18"/>
      <c r="H30" s="6"/>
      <c r="I30" s="18"/>
      <c r="J30" s="6"/>
      <c r="K30" s="18"/>
      <c r="L30" s="6"/>
      <c r="M30" s="18"/>
      <c r="N30" s="6"/>
      <c r="O30" s="18"/>
      <c r="P30" s="6"/>
      <c r="Q30" s="18"/>
      <c r="R30" s="6"/>
      <c r="S30" s="18"/>
      <c r="T30" s="6"/>
      <c r="U30" s="18"/>
      <c r="V30" s="6"/>
      <c r="W30" s="18"/>
      <c r="X30" s="6"/>
      <c r="Y30" s="18"/>
      <c r="Z30" s="6"/>
      <c r="AA30" s="18"/>
      <c r="AB30" s="6"/>
      <c r="AC30" s="18"/>
      <c r="AD30" s="13">
        <f t="shared" si="2"/>
        <v>0</v>
      </c>
      <c r="AE30" s="13">
        <f t="shared" si="3"/>
        <v>0</v>
      </c>
    </row>
    <row r="31" spans="1:31" ht="12" customHeight="1">
      <c r="A31" s="5"/>
      <c r="B31" s="6"/>
      <c r="C31" s="18"/>
      <c r="D31" s="6"/>
      <c r="E31" s="18"/>
      <c r="F31" s="6"/>
      <c r="G31" s="18"/>
      <c r="H31" s="6"/>
      <c r="I31" s="18"/>
      <c r="J31" s="6"/>
      <c r="K31" s="18"/>
      <c r="L31" s="6"/>
      <c r="M31" s="18"/>
      <c r="N31" s="6"/>
      <c r="O31" s="18"/>
      <c r="P31" s="6"/>
      <c r="Q31" s="18"/>
      <c r="R31" s="6"/>
      <c r="S31" s="18"/>
      <c r="T31" s="6"/>
      <c r="U31" s="18"/>
      <c r="V31" s="6"/>
      <c r="W31" s="18"/>
      <c r="X31" s="6"/>
      <c r="Y31" s="18"/>
      <c r="Z31" s="6"/>
      <c r="AA31" s="18"/>
      <c r="AB31" s="6"/>
      <c r="AC31" s="18"/>
      <c r="AD31" s="13">
        <f t="shared" si="2"/>
        <v>0</v>
      </c>
      <c r="AE31" s="13">
        <f t="shared" si="3"/>
        <v>0</v>
      </c>
    </row>
    <row r="32" spans="1:31" ht="12" customHeight="1">
      <c r="A32" s="5"/>
      <c r="B32" s="6"/>
      <c r="C32" s="18"/>
      <c r="D32" s="6"/>
      <c r="E32" s="18"/>
      <c r="F32" s="6"/>
      <c r="G32" s="18"/>
      <c r="H32" s="6"/>
      <c r="I32" s="18"/>
      <c r="J32" s="6"/>
      <c r="K32" s="18"/>
      <c r="L32" s="6"/>
      <c r="M32" s="18"/>
      <c r="N32" s="6"/>
      <c r="O32" s="18"/>
      <c r="P32" s="6"/>
      <c r="Q32" s="18"/>
      <c r="R32" s="6"/>
      <c r="S32" s="18"/>
      <c r="T32" s="6"/>
      <c r="U32" s="18"/>
      <c r="V32" s="6"/>
      <c r="W32" s="18"/>
      <c r="X32" s="6"/>
      <c r="Y32" s="18"/>
      <c r="Z32" s="6"/>
      <c r="AA32" s="18"/>
      <c r="AB32" s="6"/>
      <c r="AC32" s="18"/>
      <c r="AD32" s="13">
        <f t="shared" si="2"/>
        <v>0</v>
      </c>
      <c r="AE32" s="13">
        <f t="shared" si="3"/>
        <v>0</v>
      </c>
    </row>
    <row r="33" spans="1:31" ht="12" customHeight="1">
      <c r="A33" s="5"/>
      <c r="B33" s="6"/>
      <c r="C33" s="18"/>
      <c r="D33" s="6"/>
      <c r="E33" s="18"/>
      <c r="F33" s="6"/>
      <c r="G33" s="18"/>
      <c r="H33" s="6"/>
      <c r="I33" s="18"/>
      <c r="J33" s="6"/>
      <c r="K33" s="18"/>
      <c r="L33" s="6"/>
      <c r="M33" s="18"/>
      <c r="N33" s="6"/>
      <c r="O33" s="18"/>
      <c r="P33" s="6"/>
      <c r="Q33" s="18"/>
      <c r="R33" s="6"/>
      <c r="S33" s="18"/>
      <c r="T33" s="6"/>
      <c r="U33" s="18"/>
      <c r="V33" s="6"/>
      <c r="W33" s="18"/>
      <c r="X33" s="6"/>
      <c r="Y33" s="18"/>
      <c r="Z33" s="6"/>
      <c r="AA33" s="18"/>
      <c r="AB33" s="6"/>
      <c r="AC33" s="18"/>
      <c r="AD33" s="13">
        <f t="shared" si="2"/>
        <v>0</v>
      </c>
      <c r="AE33" s="13">
        <f t="shared" si="3"/>
        <v>0</v>
      </c>
    </row>
    <row r="34" spans="1:31" ht="12" customHeight="1">
      <c r="A34" s="5"/>
      <c r="B34" s="6"/>
      <c r="C34" s="18"/>
      <c r="D34" s="6"/>
      <c r="E34" s="18"/>
      <c r="F34" s="6"/>
      <c r="G34" s="18"/>
      <c r="H34" s="6"/>
      <c r="I34" s="18"/>
      <c r="J34" s="6"/>
      <c r="K34" s="18"/>
      <c r="L34" s="6"/>
      <c r="M34" s="18"/>
      <c r="N34" s="6"/>
      <c r="O34" s="18"/>
      <c r="P34" s="6"/>
      <c r="Q34" s="18"/>
      <c r="R34" s="6"/>
      <c r="S34" s="18"/>
      <c r="T34" s="6"/>
      <c r="U34" s="18"/>
      <c r="V34" s="6"/>
      <c r="W34" s="18"/>
      <c r="X34" s="6"/>
      <c r="Y34" s="18"/>
      <c r="Z34" s="6"/>
      <c r="AA34" s="18"/>
      <c r="AB34" s="6"/>
      <c r="AC34" s="18"/>
      <c r="AD34" s="13">
        <f t="shared" si="2"/>
        <v>0</v>
      </c>
      <c r="AE34" s="13">
        <f t="shared" si="3"/>
        <v>0</v>
      </c>
    </row>
    <row r="35" spans="1:31" ht="12" customHeight="1">
      <c r="A35" s="20"/>
      <c r="B35" s="21"/>
      <c r="C35" s="22"/>
      <c r="D35" s="21"/>
      <c r="E35" s="22"/>
      <c r="F35" s="21"/>
      <c r="G35" s="22"/>
      <c r="H35" s="6"/>
      <c r="I35" s="18"/>
      <c r="J35" s="21"/>
      <c r="K35" s="22"/>
      <c r="L35" s="6"/>
      <c r="M35" s="18"/>
      <c r="N35" s="21"/>
      <c r="O35" s="22"/>
      <c r="P35" s="21"/>
      <c r="Q35" s="22"/>
      <c r="R35" s="21"/>
      <c r="S35" s="22"/>
      <c r="T35" s="21"/>
      <c r="U35" s="22"/>
      <c r="V35" s="21"/>
      <c r="W35" s="22"/>
      <c r="X35" s="21"/>
      <c r="Y35" s="22"/>
      <c r="Z35" s="21"/>
      <c r="AA35" s="22"/>
      <c r="AB35" s="21"/>
      <c r="AC35" s="22"/>
      <c r="AD35" s="13">
        <f t="shared" si="2"/>
        <v>0</v>
      </c>
      <c r="AE35" s="13">
        <f t="shared" si="3"/>
        <v>0</v>
      </c>
    </row>
    <row r="36" spans="1:31" ht="12" customHeight="1">
      <c r="A36" s="27"/>
      <c r="B36" s="28"/>
      <c r="C36" s="29"/>
      <c r="D36" s="28"/>
      <c r="E36" s="29"/>
      <c r="F36" s="28"/>
      <c r="G36" s="29"/>
      <c r="H36" s="23"/>
      <c r="I36" s="19"/>
      <c r="J36" s="28"/>
      <c r="K36" s="29"/>
      <c r="L36" s="23"/>
      <c r="M36" s="19"/>
      <c r="N36" s="28"/>
      <c r="O36" s="29"/>
      <c r="P36" s="28"/>
      <c r="Q36" s="29"/>
      <c r="R36" s="28"/>
      <c r="S36" s="29"/>
      <c r="T36" s="28"/>
      <c r="U36" s="29"/>
      <c r="V36" s="28"/>
      <c r="W36" s="29"/>
      <c r="X36" s="28"/>
      <c r="Y36" s="29"/>
      <c r="Z36" s="28"/>
      <c r="AA36" s="29"/>
      <c r="AB36" s="28"/>
      <c r="AC36" s="29"/>
      <c r="AD36" s="24">
        <f t="shared" si="2"/>
        <v>0</v>
      </c>
      <c r="AE36" s="24">
        <f t="shared" si="3"/>
        <v>0</v>
      </c>
    </row>
  </sheetData>
  <mergeCells count="44">
    <mergeCell ref="Z1:AA1"/>
    <mergeCell ref="Z2:AA2"/>
    <mergeCell ref="Z3:AA3"/>
    <mergeCell ref="AB1:AC1"/>
    <mergeCell ref="AB2:AC2"/>
    <mergeCell ref="AB3:AC3"/>
    <mergeCell ref="X1:Y1"/>
    <mergeCell ref="X2:Y2"/>
    <mergeCell ref="X3:Y3"/>
    <mergeCell ref="V1:W1"/>
    <mergeCell ref="V2:W2"/>
    <mergeCell ref="V3:W3"/>
    <mergeCell ref="T1:U1"/>
    <mergeCell ref="T2:U2"/>
    <mergeCell ref="T3:U3"/>
    <mergeCell ref="D2:E2"/>
    <mergeCell ref="P1:Q1"/>
    <mergeCell ref="P2:Q2"/>
    <mergeCell ref="D1:E1"/>
    <mergeCell ref="P3:Q3"/>
    <mergeCell ref="J1:K1"/>
    <mergeCell ref="J2:K2"/>
    <mergeCell ref="J3:K3"/>
    <mergeCell ref="L3:M3"/>
    <mergeCell ref="N3:O3"/>
    <mergeCell ref="L1:M1"/>
    <mergeCell ref="L2:M2"/>
    <mergeCell ref="N2:O2"/>
    <mergeCell ref="N1:O1"/>
    <mergeCell ref="H1:I1"/>
    <mergeCell ref="B3:C3"/>
    <mergeCell ref="A1:A2"/>
    <mergeCell ref="B1:C1"/>
    <mergeCell ref="B2:C2"/>
    <mergeCell ref="AD1:AE3"/>
    <mergeCell ref="D3:E3"/>
    <mergeCell ref="H2:I2"/>
    <mergeCell ref="F2:G2"/>
    <mergeCell ref="R1:S1"/>
    <mergeCell ref="R2:S2"/>
    <mergeCell ref="R3:S3"/>
    <mergeCell ref="H3:I3"/>
    <mergeCell ref="F3:G3"/>
    <mergeCell ref="F1:G1"/>
  </mergeCells>
  <printOptions/>
  <pageMargins left="0.7874015748031497" right="0.7874015748031497" top="0.1968503937007874" bottom="0.1968503937007874" header="0" footer="0"/>
  <pageSetup horizontalDpi="300" verticalDpi="300" orientation="landscape" paperSize="9" r:id="rId2"/>
  <headerFooter alignWithMargins="0">
    <oddFooter>&amp;C&amp;"Tahoma,Negrita"&amp;8Página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2"/>
  <sheetViews>
    <sheetView workbookViewId="0" topLeftCell="A1">
      <selection activeCell="AC14" sqref="AC14"/>
    </sheetView>
  </sheetViews>
  <sheetFormatPr defaultColWidth="11.421875" defaultRowHeight="12" customHeight="1"/>
  <cols>
    <col min="1" max="1" width="22.7109375" style="14" customWidth="1"/>
    <col min="2" max="25" width="6.7109375" style="9" customWidth="1"/>
    <col min="26" max="27" width="6.7109375" style="8" customWidth="1"/>
    <col min="28" max="16384" width="11.421875" style="9" customWidth="1"/>
  </cols>
  <sheetData>
    <row r="1" spans="1:27" ht="12" customHeight="1">
      <c r="A1" s="60" t="s">
        <v>4</v>
      </c>
      <c r="B1" s="55" t="s">
        <v>5</v>
      </c>
      <c r="C1" s="56"/>
      <c r="D1" s="55" t="s">
        <v>21</v>
      </c>
      <c r="E1" s="56"/>
      <c r="F1" s="55" t="s">
        <v>5</v>
      </c>
      <c r="G1" s="56"/>
      <c r="H1" s="55" t="s">
        <v>32</v>
      </c>
      <c r="I1" s="56"/>
      <c r="J1" s="55" t="s">
        <v>5</v>
      </c>
      <c r="K1" s="56"/>
      <c r="L1" s="55" t="s">
        <v>41</v>
      </c>
      <c r="M1" s="56"/>
      <c r="N1" s="55" t="s">
        <v>5</v>
      </c>
      <c r="O1" s="56"/>
      <c r="P1" s="55" t="s">
        <v>47</v>
      </c>
      <c r="Q1" s="56"/>
      <c r="R1" s="55" t="s">
        <v>5</v>
      </c>
      <c r="S1" s="56"/>
      <c r="T1" s="55" t="s">
        <v>48</v>
      </c>
      <c r="U1" s="56"/>
      <c r="V1" s="55" t="s">
        <v>50</v>
      </c>
      <c r="W1" s="56"/>
      <c r="X1" s="55" t="s">
        <v>5</v>
      </c>
      <c r="Y1" s="56"/>
      <c r="Z1" s="47"/>
      <c r="AA1" s="48"/>
    </row>
    <row r="2" spans="1:27" ht="12" customHeight="1">
      <c r="A2" s="60"/>
      <c r="B2" s="53" t="s">
        <v>6</v>
      </c>
      <c r="C2" s="54"/>
      <c r="D2" s="53" t="s">
        <v>22</v>
      </c>
      <c r="E2" s="54"/>
      <c r="F2" s="53" t="s">
        <v>28</v>
      </c>
      <c r="G2" s="54"/>
      <c r="H2" s="53" t="s">
        <v>33</v>
      </c>
      <c r="I2" s="54"/>
      <c r="J2" s="53" t="s">
        <v>34</v>
      </c>
      <c r="K2" s="54"/>
      <c r="L2" s="53" t="s">
        <v>42</v>
      </c>
      <c r="M2" s="54"/>
      <c r="N2" s="53" t="s">
        <v>43</v>
      </c>
      <c r="O2" s="54"/>
      <c r="P2" s="53" t="s">
        <v>43</v>
      </c>
      <c r="Q2" s="54"/>
      <c r="R2" s="53" t="s">
        <v>46</v>
      </c>
      <c r="S2" s="54"/>
      <c r="T2" s="53" t="s">
        <v>46</v>
      </c>
      <c r="U2" s="54"/>
      <c r="V2" s="53" t="s">
        <v>22</v>
      </c>
      <c r="W2" s="54"/>
      <c r="X2" s="53" t="s">
        <v>22</v>
      </c>
      <c r="Y2" s="54"/>
      <c r="Z2" s="47"/>
      <c r="AA2" s="48"/>
    </row>
    <row r="3" spans="1:27" ht="12" customHeight="1">
      <c r="A3" s="32" t="s">
        <v>12</v>
      </c>
      <c r="B3" s="51" t="s">
        <v>7</v>
      </c>
      <c r="C3" s="52"/>
      <c r="D3" s="53" t="s">
        <v>23</v>
      </c>
      <c r="E3" s="54"/>
      <c r="F3" s="51" t="s">
        <v>31</v>
      </c>
      <c r="G3" s="52"/>
      <c r="H3" s="53" t="s">
        <v>23</v>
      </c>
      <c r="I3" s="54"/>
      <c r="J3" s="51" t="s">
        <v>7</v>
      </c>
      <c r="K3" s="52"/>
      <c r="L3" s="51" t="s">
        <v>40</v>
      </c>
      <c r="M3" s="52"/>
      <c r="N3" s="51" t="s">
        <v>31</v>
      </c>
      <c r="O3" s="52"/>
      <c r="P3" s="51" t="s">
        <v>31</v>
      </c>
      <c r="Q3" s="52"/>
      <c r="R3" s="51" t="s">
        <v>31</v>
      </c>
      <c r="S3" s="52"/>
      <c r="T3" s="51" t="s">
        <v>31</v>
      </c>
      <c r="U3" s="52"/>
      <c r="V3" s="53" t="s">
        <v>23</v>
      </c>
      <c r="W3" s="54"/>
      <c r="X3" s="53" t="s">
        <v>23</v>
      </c>
      <c r="Y3" s="54"/>
      <c r="Z3" s="49"/>
      <c r="AA3" s="50"/>
    </row>
    <row r="4" spans="1:27" ht="12" customHeight="1">
      <c r="A4" s="25" t="s">
        <v>1</v>
      </c>
      <c r="B4" s="16" t="s">
        <v>0</v>
      </c>
      <c r="C4" s="16" t="s">
        <v>2</v>
      </c>
      <c r="D4" s="10" t="s">
        <v>0</v>
      </c>
      <c r="E4" s="11" t="s">
        <v>2</v>
      </c>
      <c r="F4" s="10" t="s">
        <v>0</v>
      </c>
      <c r="G4" s="11" t="s">
        <v>2</v>
      </c>
      <c r="H4" s="10" t="s">
        <v>0</v>
      </c>
      <c r="I4" s="11" t="s">
        <v>2</v>
      </c>
      <c r="J4" s="10" t="s">
        <v>0</v>
      </c>
      <c r="K4" s="11" t="s">
        <v>2</v>
      </c>
      <c r="L4" s="10" t="s">
        <v>0</v>
      </c>
      <c r="M4" s="11" t="s">
        <v>2</v>
      </c>
      <c r="N4" s="10" t="s">
        <v>0</v>
      </c>
      <c r="O4" s="11" t="s">
        <v>2</v>
      </c>
      <c r="P4" s="10" t="s">
        <v>0</v>
      </c>
      <c r="Q4" s="11" t="s">
        <v>2</v>
      </c>
      <c r="R4" s="10" t="s">
        <v>0</v>
      </c>
      <c r="S4" s="11" t="s">
        <v>2</v>
      </c>
      <c r="T4" s="10" t="s">
        <v>0</v>
      </c>
      <c r="U4" s="11" t="s">
        <v>2</v>
      </c>
      <c r="V4" s="10" t="s">
        <v>0</v>
      </c>
      <c r="W4" s="11" t="s">
        <v>2</v>
      </c>
      <c r="X4" s="10" t="s">
        <v>0</v>
      </c>
      <c r="Y4" s="11" t="s">
        <v>2</v>
      </c>
      <c r="Z4" s="15" t="s">
        <v>3</v>
      </c>
      <c r="AA4" s="34" t="s">
        <v>51</v>
      </c>
    </row>
    <row r="5" spans="1:27" ht="12" customHeight="1">
      <c r="A5" s="33" t="s">
        <v>14</v>
      </c>
      <c r="B5" s="35">
        <v>174</v>
      </c>
      <c r="C5" s="37">
        <f>142-B5+60</f>
        <v>28</v>
      </c>
      <c r="D5" s="3">
        <v>160</v>
      </c>
      <c r="E5" s="4">
        <f>(144-D5+60)*2</f>
        <v>88</v>
      </c>
      <c r="F5" s="3">
        <v>169</v>
      </c>
      <c r="G5" s="4">
        <f>140-F5+60</f>
        <v>31</v>
      </c>
      <c r="H5" s="3">
        <v>171</v>
      </c>
      <c r="I5" s="4">
        <f>(144-H5+60)*2</f>
        <v>66</v>
      </c>
      <c r="J5" s="35">
        <v>179</v>
      </c>
      <c r="K5" s="36">
        <f>142-J5+60</f>
        <v>23</v>
      </c>
      <c r="L5" s="3">
        <v>250</v>
      </c>
      <c r="M5" s="4">
        <f>(213-L5+90)*4</f>
        <v>212</v>
      </c>
      <c r="N5" s="3">
        <v>156</v>
      </c>
      <c r="O5" s="4">
        <f>140-N5+60</f>
        <v>44</v>
      </c>
      <c r="P5" s="3">
        <v>151</v>
      </c>
      <c r="Q5" s="4">
        <v>149</v>
      </c>
      <c r="R5" s="35"/>
      <c r="S5" s="36"/>
      <c r="T5" s="35"/>
      <c r="U5" s="36"/>
      <c r="V5" s="3">
        <v>160</v>
      </c>
      <c r="W5" s="4">
        <f>(144-160+60)*2</f>
        <v>88</v>
      </c>
      <c r="X5" s="3">
        <v>169</v>
      </c>
      <c r="Y5" s="4">
        <f>144-169+60</f>
        <v>35</v>
      </c>
      <c r="Z5" s="12">
        <f>C5+E5+G5+I5+K5+M5+O5+Q5+S5+U5+W5+Y5</f>
        <v>764</v>
      </c>
      <c r="AA5" s="12">
        <f>764-51</f>
        <v>713</v>
      </c>
    </row>
    <row r="6" spans="1:27" ht="12" customHeight="1">
      <c r="A6" s="5" t="s">
        <v>36</v>
      </c>
      <c r="B6" s="38"/>
      <c r="C6" s="39"/>
      <c r="D6" s="40"/>
      <c r="E6" s="41"/>
      <c r="F6" s="40"/>
      <c r="G6" s="41"/>
      <c r="H6" s="6">
        <v>191</v>
      </c>
      <c r="I6" s="7">
        <f>(144-H6+60)*2</f>
        <v>26</v>
      </c>
      <c r="J6" s="40"/>
      <c r="K6" s="41"/>
      <c r="L6" s="6">
        <v>288</v>
      </c>
      <c r="M6" s="7">
        <f>(213-L6+90)*4</f>
        <v>60</v>
      </c>
      <c r="N6" s="6"/>
      <c r="O6" s="7"/>
      <c r="P6" s="6">
        <v>173</v>
      </c>
      <c r="Q6" s="7">
        <f>(140-P6+60)*3</f>
        <v>81</v>
      </c>
      <c r="R6" s="6"/>
      <c r="S6" s="7"/>
      <c r="T6" s="6"/>
      <c r="U6" s="7"/>
      <c r="V6" s="6"/>
      <c r="W6" s="7"/>
      <c r="X6" s="6"/>
      <c r="Y6" s="7"/>
      <c r="Z6" s="13">
        <f aca="true" t="shared" si="0" ref="Z6:Z32">C6+E6+G6+I6+K6+M6+O6+Q6+S6+U6+W6+Y6</f>
        <v>167</v>
      </c>
      <c r="AA6" s="13">
        <f aca="true" t="shared" si="1" ref="AA6:AA32">Z6</f>
        <v>167</v>
      </c>
    </row>
    <row r="7" spans="1:27" ht="12" customHeight="1">
      <c r="A7" s="5" t="s">
        <v>49</v>
      </c>
      <c r="B7" s="40"/>
      <c r="C7" s="39"/>
      <c r="D7" s="40"/>
      <c r="E7" s="41"/>
      <c r="F7" s="40"/>
      <c r="G7" s="41"/>
      <c r="H7" s="40"/>
      <c r="I7" s="41"/>
      <c r="J7" s="6"/>
      <c r="K7" s="7"/>
      <c r="L7" s="6"/>
      <c r="M7" s="7"/>
      <c r="N7" s="6"/>
      <c r="O7" s="7"/>
      <c r="P7" s="6">
        <v>184</v>
      </c>
      <c r="Q7" s="7">
        <f>(140-P7+60)*3</f>
        <v>48</v>
      </c>
      <c r="R7" s="6">
        <v>191</v>
      </c>
      <c r="S7" s="7">
        <f>140-R7+60</f>
        <v>9</v>
      </c>
      <c r="T7" s="6"/>
      <c r="U7" s="7"/>
      <c r="V7" s="6"/>
      <c r="W7" s="7"/>
      <c r="X7" s="6"/>
      <c r="Y7" s="7"/>
      <c r="Z7" s="13">
        <f t="shared" si="0"/>
        <v>57</v>
      </c>
      <c r="AA7" s="13">
        <f t="shared" si="1"/>
        <v>57</v>
      </c>
    </row>
    <row r="8" spans="1:27" ht="12" customHeight="1">
      <c r="A8" s="5" t="s">
        <v>35</v>
      </c>
      <c r="B8" s="38"/>
      <c r="C8" s="39"/>
      <c r="D8" s="40"/>
      <c r="E8" s="41"/>
      <c r="F8" s="40"/>
      <c r="G8" s="41"/>
      <c r="H8" s="6">
        <v>185</v>
      </c>
      <c r="I8" s="7">
        <f>(144-H8+60)*2</f>
        <v>38</v>
      </c>
      <c r="J8" s="40"/>
      <c r="K8" s="41"/>
      <c r="L8" s="6"/>
      <c r="M8" s="7"/>
      <c r="N8" s="6"/>
      <c r="O8" s="7"/>
      <c r="P8" s="6"/>
      <c r="Q8" s="7"/>
      <c r="R8" s="6"/>
      <c r="S8" s="7"/>
      <c r="T8" s="6"/>
      <c r="U8" s="7"/>
      <c r="V8" s="6"/>
      <c r="W8" s="7"/>
      <c r="X8" s="6"/>
      <c r="Y8" s="7"/>
      <c r="Z8" s="13">
        <f t="shared" si="0"/>
        <v>38</v>
      </c>
      <c r="AA8" s="13">
        <f t="shared" si="1"/>
        <v>38</v>
      </c>
    </row>
    <row r="9" spans="1:27" ht="12" customHeight="1">
      <c r="A9" s="5" t="s">
        <v>37</v>
      </c>
      <c r="B9" s="38"/>
      <c r="C9" s="39"/>
      <c r="D9" s="40"/>
      <c r="E9" s="41"/>
      <c r="F9" s="40"/>
      <c r="G9" s="41"/>
      <c r="H9" s="6">
        <v>220</v>
      </c>
      <c r="I9" s="7">
        <v>0</v>
      </c>
      <c r="J9" s="40"/>
      <c r="K9" s="41"/>
      <c r="L9" s="6"/>
      <c r="M9" s="7"/>
      <c r="N9" s="6">
        <v>176</v>
      </c>
      <c r="O9" s="7">
        <f>140-N9+60</f>
        <v>24</v>
      </c>
      <c r="P9" s="6"/>
      <c r="Q9" s="7"/>
      <c r="R9" s="6"/>
      <c r="S9" s="7"/>
      <c r="T9" s="6"/>
      <c r="U9" s="7"/>
      <c r="V9" s="6"/>
      <c r="W9" s="7"/>
      <c r="X9" s="6"/>
      <c r="Y9" s="7"/>
      <c r="Z9" s="13">
        <f t="shared" si="0"/>
        <v>24</v>
      </c>
      <c r="AA9" s="13">
        <f t="shared" si="1"/>
        <v>24</v>
      </c>
    </row>
    <row r="10" spans="1:27" ht="12" customHeight="1">
      <c r="A10" s="5" t="s">
        <v>45</v>
      </c>
      <c r="B10" s="38"/>
      <c r="C10" s="39"/>
      <c r="D10" s="40"/>
      <c r="E10" s="41"/>
      <c r="F10" s="40"/>
      <c r="G10" s="41"/>
      <c r="H10" s="40"/>
      <c r="I10" s="41"/>
      <c r="J10" s="6"/>
      <c r="K10" s="7"/>
      <c r="L10" s="6"/>
      <c r="M10" s="7"/>
      <c r="N10" s="6">
        <v>177</v>
      </c>
      <c r="O10" s="7">
        <f>140-N10+60</f>
        <v>23</v>
      </c>
      <c r="P10" s="6"/>
      <c r="Q10" s="7"/>
      <c r="R10" s="6"/>
      <c r="S10" s="7"/>
      <c r="T10" s="6"/>
      <c r="U10" s="7"/>
      <c r="V10" s="6"/>
      <c r="W10" s="7"/>
      <c r="X10" s="6"/>
      <c r="Y10" s="7"/>
      <c r="Z10" s="13">
        <f t="shared" si="0"/>
        <v>23</v>
      </c>
      <c r="AA10" s="13">
        <f t="shared" si="1"/>
        <v>23</v>
      </c>
    </row>
    <row r="11" spans="1:27" ht="12" customHeight="1">
      <c r="A11" s="5"/>
      <c r="B11" s="6"/>
      <c r="C11" s="18"/>
      <c r="D11" s="6"/>
      <c r="E11" s="7"/>
      <c r="F11" s="6"/>
      <c r="G11" s="7"/>
      <c r="H11" s="6"/>
      <c r="I11" s="7"/>
      <c r="J11" s="6"/>
      <c r="K11" s="7"/>
      <c r="L11" s="6"/>
      <c r="M11" s="7"/>
      <c r="N11" s="6"/>
      <c r="O11" s="7"/>
      <c r="P11" s="6"/>
      <c r="Q11" s="7"/>
      <c r="R11" s="6"/>
      <c r="S11" s="7"/>
      <c r="T11" s="6"/>
      <c r="U11" s="7"/>
      <c r="V11" s="6"/>
      <c r="W11" s="7"/>
      <c r="X11" s="6"/>
      <c r="Y11" s="7"/>
      <c r="Z11" s="13">
        <f t="shared" si="0"/>
        <v>0</v>
      </c>
      <c r="AA11" s="13">
        <f t="shared" si="1"/>
        <v>0</v>
      </c>
    </row>
    <row r="12" spans="1:27" ht="12" customHeight="1">
      <c r="A12" s="5"/>
      <c r="B12" s="6"/>
      <c r="C12" s="18"/>
      <c r="D12" s="6"/>
      <c r="E12" s="7"/>
      <c r="F12" s="6"/>
      <c r="G12" s="7"/>
      <c r="H12" s="6"/>
      <c r="I12" s="7"/>
      <c r="J12" s="6"/>
      <c r="K12" s="7"/>
      <c r="L12" s="6"/>
      <c r="M12" s="7"/>
      <c r="N12" s="6"/>
      <c r="O12" s="7"/>
      <c r="P12" s="6"/>
      <c r="Q12" s="7"/>
      <c r="R12" s="6"/>
      <c r="S12" s="7"/>
      <c r="T12" s="6"/>
      <c r="U12" s="7"/>
      <c r="V12" s="6"/>
      <c r="W12" s="7"/>
      <c r="X12" s="6"/>
      <c r="Y12" s="7"/>
      <c r="Z12" s="13">
        <f t="shared" si="0"/>
        <v>0</v>
      </c>
      <c r="AA12" s="13">
        <f t="shared" si="1"/>
        <v>0</v>
      </c>
    </row>
    <row r="13" spans="1:27" ht="12" customHeight="1">
      <c r="A13" s="5"/>
      <c r="B13" s="6"/>
      <c r="C13" s="18"/>
      <c r="D13" s="6"/>
      <c r="E13" s="7"/>
      <c r="F13" s="6"/>
      <c r="G13" s="7"/>
      <c r="H13" s="6"/>
      <c r="I13" s="7"/>
      <c r="J13" s="6"/>
      <c r="K13" s="7"/>
      <c r="L13" s="6"/>
      <c r="M13" s="7"/>
      <c r="N13" s="6"/>
      <c r="O13" s="7"/>
      <c r="P13" s="6"/>
      <c r="Q13" s="7"/>
      <c r="R13" s="6"/>
      <c r="S13" s="7"/>
      <c r="T13" s="6"/>
      <c r="U13" s="7"/>
      <c r="V13" s="6"/>
      <c r="W13" s="7"/>
      <c r="X13" s="6"/>
      <c r="Y13" s="7"/>
      <c r="Z13" s="13">
        <f t="shared" si="0"/>
        <v>0</v>
      </c>
      <c r="AA13" s="13">
        <f t="shared" si="1"/>
        <v>0</v>
      </c>
    </row>
    <row r="14" spans="1:27" ht="12" customHeight="1">
      <c r="A14" s="5"/>
      <c r="B14" s="6"/>
      <c r="C14" s="18"/>
      <c r="D14" s="6"/>
      <c r="E14" s="7"/>
      <c r="F14" s="6"/>
      <c r="G14" s="7"/>
      <c r="H14" s="6"/>
      <c r="I14" s="7"/>
      <c r="J14" s="6"/>
      <c r="K14" s="7"/>
      <c r="L14" s="6"/>
      <c r="M14" s="7"/>
      <c r="N14" s="6"/>
      <c r="O14" s="7"/>
      <c r="P14" s="6"/>
      <c r="Q14" s="7"/>
      <c r="R14" s="6"/>
      <c r="S14" s="7"/>
      <c r="T14" s="6"/>
      <c r="U14" s="7"/>
      <c r="V14" s="6"/>
      <c r="W14" s="7"/>
      <c r="X14" s="6"/>
      <c r="Y14" s="7"/>
      <c r="Z14" s="13">
        <f t="shared" si="0"/>
        <v>0</v>
      </c>
      <c r="AA14" s="13">
        <f t="shared" si="1"/>
        <v>0</v>
      </c>
    </row>
    <row r="15" spans="1:27" ht="12" customHeight="1">
      <c r="A15" s="5"/>
      <c r="B15" s="6"/>
      <c r="C15" s="18"/>
      <c r="D15" s="6"/>
      <c r="E15" s="7"/>
      <c r="F15" s="6"/>
      <c r="G15" s="7"/>
      <c r="H15" s="6"/>
      <c r="I15" s="7"/>
      <c r="J15" s="6"/>
      <c r="K15" s="7"/>
      <c r="L15" s="6"/>
      <c r="M15" s="7"/>
      <c r="N15" s="6"/>
      <c r="O15" s="7"/>
      <c r="P15" s="6"/>
      <c r="Q15" s="7"/>
      <c r="R15" s="6"/>
      <c r="S15" s="7"/>
      <c r="T15" s="6"/>
      <c r="U15" s="7"/>
      <c r="V15" s="6"/>
      <c r="W15" s="7"/>
      <c r="X15" s="6"/>
      <c r="Y15" s="7"/>
      <c r="Z15" s="13">
        <f t="shared" si="0"/>
        <v>0</v>
      </c>
      <c r="AA15" s="13">
        <f t="shared" si="1"/>
        <v>0</v>
      </c>
    </row>
    <row r="16" spans="1:27" ht="12" customHeight="1">
      <c r="A16" s="5"/>
      <c r="B16" s="6"/>
      <c r="C16" s="18"/>
      <c r="D16" s="6"/>
      <c r="E16" s="7"/>
      <c r="F16" s="6"/>
      <c r="G16" s="7"/>
      <c r="H16" s="6"/>
      <c r="I16" s="7"/>
      <c r="J16" s="6"/>
      <c r="K16" s="7"/>
      <c r="L16" s="6"/>
      <c r="M16" s="7"/>
      <c r="N16" s="6"/>
      <c r="O16" s="7"/>
      <c r="P16" s="6"/>
      <c r="Q16" s="7"/>
      <c r="R16" s="6"/>
      <c r="S16" s="7"/>
      <c r="T16" s="6"/>
      <c r="U16" s="7"/>
      <c r="V16" s="6"/>
      <c r="W16" s="7"/>
      <c r="X16" s="6"/>
      <c r="Y16" s="7"/>
      <c r="Z16" s="13">
        <f t="shared" si="0"/>
        <v>0</v>
      </c>
      <c r="AA16" s="13">
        <f t="shared" si="1"/>
        <v>0</v>
      </c>
    </row>
    <row r="17" spans="1:27" ht="12" customHeight="1">
      <c r="A17" s="20"/>
      <c r="B17" s="6"/>
      <c r="C17" s="18"/>
      <c r="D17" s="6"/>
      <c r="E17" s="7"/>
      <c r="F17" s="6"/>
      <c r="G17" s="7"/>
      <c r="H17" s="6"/>
      <c r="I17" s="7"/>
      <c r="J17" s="6"/>
      <c r="K17" s="7"/>
      <c r="L17" s="6"/>
      <c r="M17" s="7"/>
      <c r="N17" s="6"/>
      <c r="O17" s="7"/>
      <c r="P17" s="6"/>
      <c r="Q17" s="7"/>
      <c r="R17" s="6"/>
      <c r="S17" s="7"/>
      <c r="T17" s="6"/>
      <c r="U17" s="7"/>
      <c r="V17" s="6"/>
      <c r="W17" s="7"/>
      <c r="X17" s="6"/>
      <c r="Y17" s="7"/>
      <c r="Z17" s="13">
        <f t="shared" si="0"/>
        <v>0</v>
      </c>
      <c r="AA17" s="13">
        <f t="shared" si="1"/>
        <v>0</v>
      </c>
    </row>
    <row r="18" spans="1:27" ht="12" customHeight="1">
      <c r="A18" s="5"/>
      <c r="B18" s="6"/>
      <c r="C18" s="18"/>
      <c r="D18" s="6"/>
      <c r="E18" s="7"/>
      <c r="F18" s="6"/>
      <c r="G18" s="7"/>
      <c r="H18" s="6"/>
      <c r="I18" s="7"/>
      <c r="J18" s="6"/>
      <c r="K18" s="7"/>
      <c r="L18" s="6"/>
      <c r="M18" s="7"/>
      <c r="N18" s="6"/>
      <c r="O18" s="7"/>
      <c r="P18" s="6"/>
      <c r="Q18" s="7"/>
      <c r="R18" s="6"/>
      <c r="S18" s="7"/>
      <c r="T18" s="6"/>
      <c r="U18" s="7"/>
      <c r="V18" s="6"/>
      <c r="W18" s="7"/>
      <c r="X18" s="6"/>
      <c r="Y18" s="7"/>
      <c r="Z18" s="13">
        <f t="shared" si="0"/>
        <v>0</v>
      </c>
      <c r="AA18" s="13">
        <f t="shared" si="1"/>
        <v>0</v>
      </c>
    </row>
    <row r="19" spans="1:27" ht="12" customHeight="1">
      <c r="A19" s="5"/>
      <c r="B19" s="6"/>
      <c r="C19" s="18"/>
      <c r="D19" s="6"/>
      <c r="E19" s="7"/>
      <c r="F19" s="6"/>
      <c r="G19" s="7"/>
      <c r="H19" s="6"/>
      <c r="I19" s="7"/>
      <c r="J19" s="6"/>
      <c r="K19" s="7"/>
      <c r="L19" s="6"/>
      <c r="M19" s="7"/>
      <c r="N19" s="6"/>
      <c r="O19" s="7"/>
      <c r="P19" s="6"/>
      <c r="Q19" s="7"/>
      <c r="R19" s="6"/>
      <c r="S19" s="7"/>
      <c r="T19" s="6"/>
      <c r="U19" s="7"/>
      <c r="V19" s="6"/>
      <c r="W19" s="7"/>
      <c r="X19" s="6"/>
      <c r="Y19" s="7"/>
      <c r="Z19" s="13">
        <f t="shared" si="0"/>
        <v>0</v>
      </c>
      <c r="AA19" s="13">
        <f t="shared" si="1"/>
        <v>0</v>
      </c>
    </row>
    <row r="20" spans="1:27" ht="12" customHeight="1">
      <c r="A20" s="5"/>
      <c r="B20" s="6"/>
      <c r="C20" s="18"/>
      <c r="D20" s="6"/>
      <c r="E20" s="7"/>
      <c r="F20" s="6"/>
      <c r="G20" s="7"/>
      <c r="H20" s="6"/>
      <c r="I20" s="7"/>
      <c r="J20" s="6"/>
      <c r="K20" s="7"/>
      <c r="L20" s="6"/>
      <c r="M20" s="7"/>
      <c r="N20" s="6"/>
      <c r="O20" s="7"/>
      <c r="P20" s="6"/>
      <c r="Q20" s="7"/>
      <c r="R20" s="6"/>
      <c r="S20" s="7"/>
      <c r="T20" s="6"/>
      <c r="U20" s="7"/>
      <c r="V20" s="6"/>
      <c r="W20" s="7"/>
      <c r="X20" s="6"/>
      <c r="Y20" s="7"/>
      <c r="Z20" s="13">
        <f t="shared" si="0"/>
        <v>0</v>
      </c>
      <c r="AA20" s="13">
        <f t="shared" si="1"/>
        <v>0</v>
      </c>
    </row>
    <row r="21" spans="1:27" ht="12" customHeight="1">
      <c r="A21" s="5"/>
      <c r="B21" s="6"/>
      <c r="C21" s="18"/>
      <c r="D21" s="6"/>
      <c r="E21" s="7"/>
      <c r="F21" s="6"/>
      <c r="G21" s="7"/>
      <c r="H21" s="6"/>
      <c r="I21" s="7"/>
      <c r="J21" s="6"/>
      <c r="K21" s="7"/>
      <c r="L21" s="6"/>
      <c r="M21" s="7"/>
      <c r="N21" s="6"/>
      <c r="O21" s="7"/>
      <c r="P21" s="6"/>
      <c r="Q21" s="7"/>
      <c r="R21" s="6"/>
      <c r="S21" s="7"/>
      <c r="T21" s="6"/>
      <c r="U21" s="7"/>
      <c r="V21" s="6"/>
      <c r="W21" s="7"/>
      <c r="X21" s="6"/>
      <c r="Y21" s="7"/>
      <c r="Z21" s="13">
        <f t="shared" si="0"/>
        <v>0</v>
      </c>
      <c r="AA21" s="13">
        <f t="shared" si="1"/>
        <v>0</v>
      </c>
    </row>
    <row r="22" spans="1:27" ht="12" customHeight="1">
      <c r="A22" s="5"/>
      <c r="B22" s="6"/>
      <c r="C22" s="18"/>
      <c r="D22" s="6"/>
      <c r="E22" s="7"/>
      <c r="F22" s="6"/>
      <c r="G22" s="7"/>
      <c r="H22" s="6"/>
      <c r="I22" s="7"/>
      <c r="J22" s="6"/>
      <c r="K22" s="7"/>
      <c r="L22" s="6"/>
      <c r="M22" s="7"/>
      <c r="N22" s="6"/>
      <c r="O22" s="7"/>
      <c r="P22" s="6"/>
      <c r="Q22" s="7"/>
      <c r="R22" s="6"/>
      <c r="S22" s="7"/>
      <c r="T22" s="6"/>
      <c r="U22" s="7"/>
      <c r="V22" s="6"/>
      <c r="W22" s="7"/>
      <c r="X22" s="6"/>
      <c r="Y22" s="7"/>
      <c r="Z22" s="13">
        <f t="shared" si="0"/>
        <v>0</v>
      </c>
      <c r="AA22" s="13">
        <f t="shared" si="1"/>
        <v>0</v>
      </c>
    </row>
    <row r="23" spans="1:27" ht="12" customHeight="1">
      <c r="A23" s="5"/>
      <c r="B23" s="6"/>
      <c r="C23" s="18"/>
      <c r="D23" s="6"/>
      <c r="E23" s="7"/>
      <c r="F23" s="6"/>
      <c r="G23" s="7"/>
      <c r="H23" s="6"/>
      <c r="I23" s="7"/>
      <c r="J23" s="6"/>
      <c r="K23" s="7"/>
      <c r="L23" s="6"/>
      <c r="M23" s="7"/>
      <c r="N23" s="6"/>
      <c r="O23" s="7"/>
      <c r="P23" s="6"/>
      <c r="Q23" s="7"/>
      <c r="R23" s="6"/>
      <c r="S23" s="7"/>
      <c r="T23" s="6"/>
      <c r="U23" s="7"/>
      <c r="V23" s="6"/>
      <c r="W23" s="7"/>
      <c r="X23" s="6"/>
      <c r="Y23" s="7"/>
      <c r="Z23" s="13">
        <f t="shared" si="0"/>
        <v>0</v>
      </c>
      <c r="AA23" s="13">
        <f t="shared" si="1"/>
        <v>0</v>
      </c>
    </row>
    <row r="24" spans="1:27" ht="12" customHeight="1">
      <c r="A24" s="5"/>
      <c r="B24" s="6"/>
      <c r="C24" s="18"/>
      <c r="D24" s="6"/>
      <c r="E24" s="7"/>
      <c r="F24" s="6"/>
      <c r="G24" s="7"/>
      <c r="H24" s="6"/>
      <c r="I24" s="7"/>
      <c r="J24" s="6"/>
      <c r="K24" s="7"/>
      <c r="L24" s="6"/>
      <c r="M24" s="7"/>
      <c r="N24" s="6"/>
      <c r="O24" s="7"/>
      <c r="P24" s="6"/>
      <c r="Q24" s="7"/>
      <c r="R24" s="6"/>
      <c r="S24" s="7"/>
      <c r="T24" s="6"/>
      <c r="U24" s="7"/>
      <c r="V24" s="6"/>
      <c r="W24" s="7"/>
      <c r="X24" s="6"/>
      <c r="Y24" s="7"/>
      <c r="Z24" s="13">
        <f t="shared" si="0"/>
        <v>0</v>
      </c>
      <c r="AA24" s="13">
        <f t="shared" si="1"/>
        <v>0</v>
      </c>
    </row>
    <row r="25" spans="1:27" ht="12" customHeight="1">
      <c r="A25" s="5"/>
      <c r="B25" s="6"/>
      <c r="C25" s="18"/>
      <c r="D25" s="6"/>
      <c r="E25" s="7"/>
      <c r="F25" s="6"/>
      <c r="G25" s="7"/>
      <c r="H25" s="6"/>
      <c r="I25" s="7"/>
      <c r="J25" s="6"/>
      <c r="K25" s="7"/>
      <c r="L25" s="6"/>
      <c r="M25" s="7"/>
      <c r="N25" s="6"/>
      <c r="O25" s="7"/>
      <c r="P25" s="6"/>
      <c r="Q25" s="7"/>
      <c r="R25" s="6"/>
      <c r="S25" s="7"/>
      <c r="T25" s="6"/>
      <c r="U25" s="7"/>
      <c r="V25" s="6"/>
      <c r="W25" s="7"/>
      <c r="X25" s="6"/>
      <c r="Y25" s="7"/>
      <c r="Z25" s="13">
        <f t="shared" si="0"/>
        <v>0</v>
      </c>
      <c r="AA25" s="13">
        <f t="shared" si="1"/>
        <v>0</v>
      </c>
    </row>
    <row r="26" spans="1:27" ht="12" customHeight="1">
      <c r="A26" s="5"/>
      <c r="B26" s="6"/>
      <c r="C26" s="18"/>
      <c r="D26" s="6"/>
      <c r="E26" s="7"/>
      <c r="F26" s="6"/>
      <c r="G26" s="7"/>
      <c r="H26" s="6"/>
      <c r="I26" s="7"/>
      <c r="J26" s="6"/>
      <c r="K26" s="7"/>
      <c r="L26" s="6"/>
      <c r="M26" s="7"/>
      <c r="N26" s="6"/>
      <c r="O26" s="7"/>
      <c r="P26" s="6"/>
      <c r="Q26" s="7"/>
      <c r="R26" s="6"/>
      <c r="S26" s="7"/>
      <c r="T26" s="6"/>
      <c r="U26" s="7"/>
      <c r="V26" s="6"/>
      <c r="W26" s="7"/>
      <c r="X26" s="6"/>
      <c r="Y26" s="7"/>
      <c r="Z26" s="13">
        <f t="shared" si="0"/>
        <v>0</v>
      </c>
      <c r="AA26" s="13">
        <f t="shared" si="1"/>
        <v>0</v>
      </c>
    </row>
    <row r="27" spans="1:27" ht="12" customHeight="1">
      <c r="A27" s="5"/>
      <c r="B27" s="6"/>
      <c r="C27" s="18"/>
      <c r="D27" s="6"/>
      <c r="E27" s="7"/>
      <c r="F27" s="6"/>
      <c r="G27" s="7"/>
      <c r="H27" s="6"/>
      <c r="I27" s="7"/>
      <c r="J27" s="6"/>
      <c r="K27" s="7"/>
      <c r="L27" s="6"/>
      <c r="M27" s="7"/>
      <c r="N27" s="6"/>
      <c r="O27" s="7"/>
      <c r="P27" s="6"/>
      <c r="Q27" s="7"/>
      <c r="R27" s="6"/>
      <c r="S27" s="7"/>
      <c r="T27" s="6"/>
      <c r="U27" s="7"/>
      <c r="V27" s="6"/>
      <c r="W27" s="7"/>
      <c r="X27" s="6"/>
      <c r="Y27" s="7"/>
      <c r="Z27" s="13">
        <f t="shared" si="0"/>
        <v>0</v>
      </c>
      <c r="AA27" s="13">
        <f t="shared" si="1"/>
        <v>0</v>
      </c>
    </row>
    <row r="28" spans="1:27" ht="12" customHeight="1">
      <c r="A28" s="5"/>
      <c r="B28" s="6"/>
      <c r="C28" s="18"/>
      <c r="D28" s="6"/>
      <c r="E28" s="7"/>
      <c r="F28" s="6"/>
      <c r="G28" s="7"/>
      <c r="H28" s="6"/>
      <c r="I28" s="7"/>
      <c r="J28" s="6"/>
      <c r="K28" s="7"/>
      <c r="L28" s="6"/>
      <c r="M28" s="7"/>
      <c r="N28" s="6"/>
      <c r="O28" s="7"/>
      <c r="P28" s="6"/>
      <c r="Q28" s="7"/>
      <c r="R28" s="6"/>
      <c r="S28" s="7"/>
      <c r="T28" s="6"/>
      <c r="U28" s="7"/>
      <c r="V28" s="6"/>
      <c r="W28" s="7"/>
      <c r="X28" s="6"/>
      <c r="Y28" s="7"/>
      <c r="Z28" s="13">
        <f t="shared" si="0"/>
        <v>0</v>
      </c>
      <c r="AA28" s="13">
        <f t="shared" si="1"/>
        <v>0</v>
      </c>
    </row>
    <row r="29" spans="1:27" ht="12" customHeight="1">
      <c r="A29" s="5"/>
      <c r="B29" s="6"/>
      <c r="C29" s="18"/>
      <c r="D29" s="6"/>
      <c r="E29" s="7"/>
      <c r="F29" s="6"/>
      <c r="G29" s="7"/>
      <c r="H29" s="6"/>
      <c r="I29" s="7"/>
      <c r="J29" s="6"/>
      <c r="K29" s="7"/>
      <c r="L29" s="6"/>
      <c r="M29" s="7"/>
      <c r="N29" s="6"/>
      <c r="O29" s="7"/>
      <c r="P29" s="6"/>
      <c r="Q29" s="7"/>
      <c r="R29" s="6"/>
      <c r="S29" s="7"/>
      <c r="T29" s="6"/>
      <c r="U29" s="7"/>
      <c r="V29" s="6"/>
      <c r="W29" s="7"/>
      <c r="X29" s="6"/>
      <c r="Y29" s="7"/>
      <c r="Z29" s="13">
        <f t="shared" si="0"/>
        <v>0</v>
      </c>
      <c r="AA29" s="13">
        <f t="shared" si="1"/>
        <v>0</v>
      </c>
    </row>
    <row r="30" spans="1:27" ht="12" customHeight="1">
      <c r="A30" s="5"/>
      <c r="B30" s="6"/>
      <c r="C30" s="18"/>
      <c r="D30" s="6"/>
      <c r="E30" s="7"/>
      <c r="F30" s="6"/>
      <c r="G30" s="7"/>
      <c r="H30" s="6"/>
      <c r="I30" s="7"/>
      <c r="J30" s="6"/>
      <c r="K30" s="7"/>
      <c r="L30" s="6"/>
      <c r="M30" s="7"/>
      <c r="N30" s="6"/>
      <c r="O30" s="7"/>
      <c r="P30" s="6"/>
      <c r="Q30" s="7"/>
      <c r="R30" s="6"/>
      <c r="S30" s="7"/>
      <c r="T30" s="6"/>
      <c r="U30" s="7"/>
      <c r="V30" s="6"/>
      <c r="W30" s="7"/>
      <c r="X30" s="6"/>
      <c r="Y30" s="7"/>
      <c r="Z30" s="13">
        <f t="shared" si="0"/>
        <v>0</v>
      </c>
      <c r="AA30" s="13">
        <f t="shared" si="1"/>
        <v>0</v>
      </c>
    </row>
    <row r="31" spans="1:27" ht="12" customHeight="1">
      <c r="A31" s="5"/>
      <c r="B31" s="6"/>
      <c r="C31" s="18"/>
      <c r="D31" s="6"/>
      <c r="E31" s="7"/>
      <c r="F31" s="6"/>
      <c r="G31" s="7"/>
      <c r="H31" s="6"/>
      <c r="I31" s="7"/>
      <c r="J31" s="6"/>
      <c r="K31" s="7"/>
      <c r="L31" s="6"/>
      <c r="M31" s="7"/>
      <c r="N31" s="6"/>
      <c r="O31" s="7"/>
      <c r="P31" s="6"/>
      <c r="Q31" s="7"/>
      <c r="R31" s="6"/>
      <c r="S31" s="7"/>
      <c r="T31" s="6"/>
      <c r="U31" s="7"/>
      <c r="V31" s="6"/>
      <c r="W31" s="7"/>
      <c r="X31" s="6"/>
      <c r="Y31" s="7"/>
      <c r="Z31" s="13">
        <f t="shared" si="0"/>
        <v>0</v>
      </c>
      <c r="AA31" s="13">
        <f t="shared" si="1"/>
        <v>0</v>
      </c>
    </row>
    <row r="32" spans="1:27" ht="12" customHeight="1">
      <c r="A32" s="26"/>
      <c r="B32" s="23"/>
      <c r="C32" s="19"/>
      <c r="D32" s="23"/>
      <c r="E32" s="30"/>
      <c r="F32" s="23"/>
      <c r="G32" s="30"/>
      <c r="H32" s="23"/>
      <c r="I32" s="30"/>
      <c r="J32" s="23"/>
      <c r="K32" s="30"/>
      <c r="L32" s="23"/>
      <c r="M32" s="30"/>
      <c r="N32" s="23"/>
      <c r="O32" s="30"/>
      <c r="P32" s="23"/>
      <c r="Q32" s="30"/>
      <c r="R32" s="23"/>
      <c r="S32" s="30"/>
      <c r="T32" s="23"/>
      <c r="U32" s="30"/>
      <c r="V32" s="23"/>
      <c r="W32" s="30"/>
      <c r="X32" s="23"/>
      <c r="Y32" s="30"/>
      <c r="Z32" s="24">
        <f t="shared" si="0"/>
        <v>0</v>
      </c>
      <c r="AA32" s="24">
        <f t="shared" si="1"/>
        <v>0</v>
      </c>
    </row>
  </sheetData>
  <mergeCells count="38">
    <mergeCell ref="V1:W1"/>
    <mergeCell ref="V2:W2"/>
    <mergeCell ref="V3:W3"/>
    <mergeCell ref="X1:Y1"/>
    <mergeCell ref="X2:Y2"/>
    <mergeCell ref="X3:Y3"/>
    <mergeCell ref="T1:U1"/>
    <mergeCell ref="T2:U2"/>
    <mergeCell ref="T3:U3"/>
    <mergeCell ref="P1:Q1"/>
    <mergeCell ref="P2:Q2"/>
    <mergeCell ref="P3:Q3"/>
    <mergeCell ref="R1:S1"/>
    <mergeCell ref="R2:S2"/>
    <mergeCell ref="R3:S3"/>
    <mergeCell ref="J3:K3"/>
    <mergeCell ref="J1:K1"/>
    <mergeCell ref="J2:K2"/>
    <mergeCell ref="N1:O1"/>
    <mergeCell ref="N2:O2"/>
    <mergeCell ref="N3:O3"/>
    <mergeCell ref="L1:M1"/>
    <mergeCell ref="L2:M2"/>
    <mergeCell ref="L3:M3"/>
    <mergeCell ref="B2:C2"/>
    <mergeCell ref="B3:C3"/>
    <mergeCell ref="A1:A2"/>
    <mergeCell ref="B1:C1"/>
    <mergeCell ref="Z1:AA3"/>
    <mergeCell ref="D1:E1"/>
    <mergeCell ref="D2:E2"/>
    <mergeCell ref="D3:E3"/>
    <mergeCell ref="H3:I3"/>
    <mergeCell ref="H1:I1"/>
    <mergeCell ref="H2:I2"/>
    <mergeCell ref="F1:G1"/>
    <mergeCell ref="F2:G2"/>
    <mergeCell ref="F3:G3"/>
  </mergeCells>
  <printOptions horizontalCentered="1"/>
  <pageMargins left="0.5905511811023623" right="0.5905511811023623" top="0.3937007874015748" bottom="0.1968503937007874" header="0.1968503937007874" footer="0"/>
  <pageSetup horizontalDpi="300" verticalDpi="300" orientation="landscape" paperSize="9" r:id="rId2"/>
  <headerFooter alignWithMargins="0">
    <oddFooter>&amp;C&amp;"Tahoma,Negrita"&amp;8Página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F.G.P.A.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Borja del Campo</dc:creator>
  <cp:keywords/>
  <dc:description/>
  <cp:lastModifiedBy>Cus Valcarce</cp:lastModifiedBy>
  <cp:lastPrinted>2008-08-28T07:28:28Z</cp:lastPrinted>
  <dcterms:created xsi:type="dcterms:W3CDTF">1999-02-19T11:00:04Z</dcterms:created>
  <dcterms:modified xsi:type="dcterms:W3CDTF">2008-10-28T17:11:25Z</dcterms:modified>
  <cp:category/>
  <cp:version/>
  <cp:contentType/>
  <cp:contentStatus/>
</cp:coreProperties>
</file>