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4965" activeTab="0"/>
  </bookViews>
  <sheets>
    <sheet name="Benjamín Femenino" sheetId="1" r:id="rId1"/>
    <sheet name="Benjamín Masculino" sheetId="2" r:id="rId2"/>
  </sheets>
  <definedNames>
    <definedName name="_xlnm.Print_Titles" localSheetId="0">'Benjamín Femenino'!$A:$A,'Benjamín Femenino'!$1:$4</definedName>
    <definedName name="_xlnm.Print_Titles" localSheetId="1">'Benjamín Masculino'!$A:$A,'Benjamín Masculino'!$1:$4</definedName>
  </definedNames>
  <calcPr fullCalcOnLoad="1"/>
</workbook>
</file>

<file path=xl/sharedStrings.xml><?xml version="1.0" encoding="utf-8"?>
<sst xmlns="http://schemas.openxmlformats.org/spreadsheetml/2006/main" count="101" uniqueCount="64">
  <si>
    <t>Score</t>
  </si>
  <si>
    <t>APELLIDOS y NOMBRE</t>
  </si>
  <si>
    <t>Puntos</t>
  </si>
  <si>
    <t>TOTAL</t>
  </si>
  <si>
    <t>FGPA 2008</t>
  </si>
  <si>
    <t>LLANES</t>
  </si>
  <si>
    <t>JUEGOS ESCOLARES</t>
  </si>
  <si>
    <t>RANKING BENJAMIN FEMENINO</t>
  </si>
  <si>
    <t>RANKING BENJAMIN MASCULINO</t>
  </si>
  <si>
    <t>Medal Play (36)</t>
  </si>
  <si>
    <t>PASARIN OLALLA, ALEJANDRA</t>
  </si>
  <si>
    <t>VIGIL HERNANDEZ, CAROLINA</t>
  </si>
  <si>
    <t>NEIRA GARCIA, PAULA</t>
  </si>
  <si>
    <t>PIEDRA GONZALEZ, MARIA</t>
  </si>
  <si>
    <t>SIERRA SANZ, MARIA</t>
  </si>
  <si>
    <t>ARBERAS NAVARRO, ANDREA</t>
  </si>
  <si>
    <t>SOBRINO BLANCO, MARTA</t>
  </si>
  <si>
    <t>FERNANDEZ MENENDEZ, NURIA</t>
  </si>
  <si>
    <t>ROSETE FABOS, KIKO</t>
  </si>
  <si>
    <t>GALLEGO QUINTANA, MANUEL</t>
  </si>
  <si>
    <t>MEANA VALLE, DIEGO</t>
  </si>
  <si>
    <t>VIDAU GETAN, IGNACIO</t>
  </si>
  <si>
    <t>MENDEZ LOPEZ, PABLO</t>
  </si>
  <si>
    <t>FRECHILLA ARIZMENDI, GONZALO</t>
  </si>
  <si>
    <t>CALDAS</t>
  </si>
  <si>
    <t>Medal Play (35)</t>
  </si>
  <si>
    <t>VALDES GONZALEZ, PAULA</t>
  </si>
  <si>
    <t>NP</t>
  </si>
  <si>
    <t>LAS CALDAS</t>
  </si>
  <si>
    <t>GONZALEZ ROCES, PELAYO</t>
  </si>
  <si>
    <t>COSMEN GARCIA, JACOBO</t>
  </si>
  <si>
    <t>NOVAL CUERVO, IÑIGO</t>
  </si>
  <si>
    <t>NOVAL CUERVO, ALVARO</t>
  </si>
  <si>
    <t>GETAN CARRASCO, ENRIQUE</t>
  </si>
  <si>
    <t>GARCIA DIAZ-NEGRETE, PABLO</t>
  </si>
  <si>
    <t>CHECA FERNANDEZ, LUIS</t>
  </si>
  <si>
    <t>DESC</t>
  </si>
  <si>
    <t>FERNANDEZ SUAREZ, PABLO</t>
  </si>
  <si>
    <t>SERRANO BODELON, RICARDO</t>
  </si>
  <si>
    <t>COPA BENJAMIN</t>
  </si>
  <si>
    <t>MADERA III</t>
  </si>
  <si>
    <t>Medal Play (34)</t>
  </si>
  <si>
    <t>MENENDEZ GARCIA, EDUARDO</t>
  </si>
  <si>
    <t>FUENTE FERNANDEZ, GUILLERMO</t>
  </si>
  <si>
    <t>MEREDIZ PALACIOS, SANTIAGO</t>
  </si>
  <si>
    <t>MENENDEZ CORTE, DANIEL</t>
  </si>
  <si>
    <t>FLOREZ MARTINEZ, OSCAR</t>
  </si>
  <si>
    <t>SERRANO BODELON, JORGE</t>
  </si>
  <si>
    <t>ALONSO VIGIL, IGNACIO</t>
  </si>
  <si>
    <t>LOSADA GONZALEZ, SERGIO</t>
  </si>
  <si>
    <t>ABAD DE HOYOS, HUGO</t>
  </si>
  <si>
    <t>FERNANDEZ PIEDRA, HELENA</t>
  </si>
  <si>
    <t>ARIAS QUIROS, ELENA</t>
  </si>
  <si>
    <t>HERNANZ VARELA, PAULA GRACIA</t>
  </si>
  <si>
    <t>CTO ESPAÑA</t>
  </si>
  <si>
    <t>LA MANGA G. C.</t>
  </si>
  <si>
    <t>Medal Play (108)</t>
  </si>
  <si>
    <t>CTO BENJAMIN</t>
  </si>
  <si>
    <t>LA MANGA G. G.</t>
  </si>
  <si>
    <t>CTO ASTURIAS</t>
  </si>
  <si>
    <t>C. G. BALAGARES</t>
  </si>
  <si>
    <t>Medal Play (70)</t>
  </si>
  <si>
    <t>GARCIA PEREIRA, JORGE</t>
  </si>
  <si>
    <t>FERNANDEZ ALONSO, SERGIO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</si>
</sst>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9">
    <font>
      <sz val="10"/>
      <name val="Arial"/>
      <family val="0"/>
    </font>
    <font>
      <sz val="7"/>
      <name val="Tahoma"/>
      <family val="2"/>
    </font>
    <font>
      <b/>
      <sz val="7"/>
      <color indexed="10"/>
      <name val="Tahoma"/>
      <family val="2"/>
    </font>
    <font>
      <b/>
      <sz val="7"/>
      <color indexed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2"/>
      <name val="Tahoma"/>
      <family val="2"/>
    </font>
    <font>
      <b/>
      <sz val="18"/>
      <color indexed="10"/>
      <name val="Tahoma"/>
      <family val="2"/>
    </font>
    <font>
      <b/>
      <sz val="7"/>
      <name val="Tahom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right" vertical="center"/>
    </xf>
    <xf numFmtId="1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horizontal="right" vertical="center"/>
    </xf>
    <xf numFmtId="1" fontId="8" fillId="0" borderId="13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0</xdr:row>
      <xdr:rowOff>28575</xdr:rowOff>
    </xdr:from>
    <xdr:to>
      <xdr:col>11</xdr:col>
      <xdr:colOff>571500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85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0</xdr:row>
      <xdr:rowOff>19050</xdr:rowOff>
    </xdr:from>
    <xdr:to>
      <xdr:col>11</xdr:col>
      <xdr:colOff>542925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905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200" zoomScaleNormal="200" workbookViewId="0" topLeftCell="A1">
      <selection activeCell="F14" sqref="F14"/>
    </sheetView>
  </sheetViews>
  <sheetFormatPr defaultColWidth="11.421875" defaultRowHeight="12" customHeight="1"/>
  <cols>
    <col min="1" max="1" width="22.7109375" style="2" customWidth="1"/>
    <col min="2" max="7" width="7.7109375" style="1" customWidth="1"/>
    <col min="8" max="11" width="7.7109375" style="8" customWidth="1"/>
    <col min="12" max="12" width="12.7109375" style="7" customWidth="1"/>
    <col min="13" max="13" width="11.421875" style="8" customWidth="1"/>
    <col min="14" max="16384" width="11.421875" style="1" customWidth="1"/>
  </cols>
  <sheetData>
    <row r="1" spans="1:12" ht="12" customHeight="1">
      <c r="A1" s="53" t="s">
        <v>4</v>
      </c>
      <c r="B1" s="43" t="s">
        <v>6</v>
      </c>
      <c r="C1" s="49"/>
      <c r="D1" s="43" t="s">
        <v>6</v>
      </c>
      <c r="E1" s="49"/>
      <c r="F1" s="43" t="s">
        <v>39</v>
      </c>
      <c r="G1" s="49"/>
      <c r="H1" s="43" t="s">
        <v>54</v>
      </c>
      <c r="I1" s="44"/>
      <c r="J1" s="43" t="s">
        <v>59</v>
      </c>
      <c r="K1" s="44"/>
      <c r="L1" s="51"/>
    </row>
    <row r="2" spans="1:12" ht="12" customHeight="1">
      <c r="A2" s="53"/>
      <c r="B2" s="45" t="s">
        <v>5</v>
      </c>
      <c r="C2" s="50"/>
      <c r="D2" s="45" t="s">
        <v>24</v>
      </c>
      <c r="E2" s="50"/>
      <c r="F2" s="45" t="s">
        <v>40</v>
      </c>
      <c r="G2" s="50"/>
      <c r="H2" s="45" t="s">
        <v>55</v>
      </c>
      <c r="I2" s="46"/>
      <c r="J2" s="45" t="s">
        <v>60</v>
      </c>
      <c r="K2" s="46"/>
      <c r="L2" s="51"/>
    </row>
    <row r="3" spans="1:12" ht="12" customHeight="1">
      <c r="A3" s="27" t="s">
        <v>7</v>
      </c>
      <c r="B3" s="47" t="s">
        <v>9</v>
      </c>
      <c r="C3" s="48"/>
      <c r="D3" s="47" t="s">
        <v>25</v>
      </c>
      <c r="E3" s="48"/>
      <c r="F3" s="47" t="s">
        <v>41</v>
      </c>
      <c r="G3" s="48"/>
      <c r="H3" s="47" t="s">
        <v>56</v>
      </c>
      <c r="I3" s="48"/>
      <c r="J3" s="47" t="s">
        <v>61</v>
      </c>
      <c r="K3" s="48"/>
      <c r="L3" s="52"/>
    </row>
    <row r="4" spans="1:12" ht="12" customHeight="1">
      <c r="A4" s="15" t="s">
        <v>1</v>
      </c>
      <c r="B4" s="15" t="s">
        <v>0</v>
      </c>
      <c r="C4" s="15" t="s">
        <v>2</v>
      </c>
      <c r="D4" s="15" t="s">
        <v>0</v>
      </c>
      <c r="E4" s="15" t="s">
        <v>2</v>
      </c>
      <c r="F4" s="15" t="s">
        <v>0</v>
      </c>
      <c r="G4" s="15" t="s">
        <v>2</v>
      </c>
      <c r="H4" s="15" t="s">
        <v>0</v>
      </c>
      <c r="I4" s="15" t="s">
        <v>2</v>
      </c>
      <c r="J4" s="15" t="s">
        <v>0</v>
      </c>
      <c r="K4" s="15" t="s">
        <v>2</v>
      </c>
      <c r="L4" s="14" t="s">
        <v>3</v>
      </c>
    </row>
    <row r="5" spans="1:12" ht="12" customHeight="1">
      <c r="A5" s="29" t="s">
        <v>10</v>
      </c>
      <c r="B5" s="3">
        <v>43</v>
      </c>
      <c r="C5" s="16">
        <v>39</v>
      </c>
      <c r="D5" s="3"/>
      <c r="E5" s="16"/>
      <c r="F5" s="3">
        <v>43</v>
      </c>
      <c r="G5" s="16">
        <f>(34-F5+40)*2</f>
        <v>62</v>
      </c>
      <c r="H5" s="3">
        <v>135</v>
      </c>
      <c r="I5" s="16">
        <f>(108-H5+120)*4</f>
        <v>372</v>
      </c>
      <c r="J5" s="3">
        <v>78</v>
      </c>
      <c r="K5" s="16">
        <v>226</v>
      </c>
      <c r="L5" s="11">
        <f>C5+E5+G5+I5+K5</f>
        <v>699</v>
      </c>
    </row>
    <row r="6" spans="1:12" ht="12" customHeight="1">
      <c r="A6" s="4" t="s">
        <v>11</v>
      </c>
      <c r="B6" s="5">
        <v>57</v>
      </c>
      <c r="C6" s="17">
        <v>23</v>
      </c>
      <c r="D6" s="5" t="s">
        <v>27</v>
      </c>
      <c r="E6" s="17">
        <v>0</v>
      </c>
      <c r="F6" s="5">
        <v>49</v>
      </c>
      <c r="G6" s="17">
        <f aca="true" t="shared" si="0" ref="G6:G14">(34-F6+40)*2</f>
        <v>50</v>
      </c>
      <c r="H6" s="5">
        <v>154</v>
      </c>
      <c r="I6" s="17">
        <f>(108-H6+120)*4</f>
        <v>296</v>
      </c>
      <c r="J6" s="5">
        <v>90</v>
      </c>
      <c r="K6" s="17">
        <v>186</v>
      </c>
      <c r="L6" s="12">
        <f aca="true" t="shared" si="1" ref="L6:L18">C6+E6+G6+I6+K6</f>
        <v>555</v>
      </c>
    </row>
    <row r="7" spans="1:12" ht="12" customHeight="1">
      <c r="A7" s="4" t="s">
        <v>12</v>
      </c>
      <c r="B7" s="5">
        <v>58</v>
      </c>
      <c r="C7" s="17">
        <v>20</v>
      </c>
      <c r="D7" s="5">
        <v>61</v>
      </c>
      <c r="E7" s="17">
        <v>20</v>
      </c>
      <c r="F7" s="5">
        <v>61</v>
      </c>
      <c r="G7" s="17">
        <f t="shared" si="0"/>
        <v>26</v>
      </c>
      <c r="H7" s="5"/>
      <c r="I7" s="17"/>
      <c r="J7" s="5">
        <v>107</v>
      </c>
      <c r="K7" s="17">
        <v>132</v>
      </c>
      <c r="L7" s="12">
        <f t="shared" si="1"/>
        <v>198</v>
      </c>
    </row>
    <row r="8" spans="1:12" ht="12" customHeight="1">
      <c r="A8" s="4" t="s">
        <v>14</v>
      </c>
      <c r="B8" s="5">
        <v>65</v>
      </c>
      <c r="C8" s="17">
        <f>36-B8+40</f>
        <v>11</v>
      </c>
      <c r="D8" s="5"/>
      <c r="E8" s="17"/>
      <c r="F8" s="5">
        <v>71</v>
      </c>
      <c r="G8" s="17">
        <f t="shared" si="0"/>
        <v>6</v>
      </c>
      <c r="H8" s="5"/>
      <c r="I8" s="17"/>
      <c r="J8" s="5">
        <v>117</v>
      </c>
      <c r="K8" s="17">
        <f>(70-J8+80)*3</f>
        <v>99</v>
      </c>
      <c r="L8" s="12">
        <f t="shared" si="1"/>
        <v>116</v>
      </c>
    </row>
    <row r="9" spans="1:12" ht="12" customHeight="1">
      <c r="A9" s="4" t="s">
        <v>13</v>
      </c>
      <c r="B9" s="5">
        <v>60</v>
      </c>
      <c r="C9" s="17">
        <f>36-B9+40</f>
        <v>16</v>
      </c>
      <c r="D9" s="5"/>
      <c r="E9" s="17"/>
      <c r="F9" s="5"/>
      <c r="G9" s="17"/>
      <c r="H9" s="5"/>
      <c r="I9" s="17"/>
      <c r="J9" s="5">
        <v>126</v>
      </c>
      <c r="K9" s="17">
        <f>(70-J9+80)*3</f>
        <v>72</v>
      </c>
      <c r="L9" s="12">
        <f t="shared" si="1"/>
        <v>88</v>
      </c>
    </row>
    <row r="10" spans="1:12" ht="12" customHeight="1">
      <c r="A10" s="4" t="s">
        <v>51</v>
      </c>
      <c r="B10" s="5"/>
      <c r="C10" s="17"/>
      <c r="D10" s="5"/>
      <c r="E10" s="17"/>
      <c r="F10" s="5">
        <v>55</v>
      </c>
      <c r="G10" s="17">
        <f t="shared" si="0"/>
        <v>38</v>
      </c>
      <c r="H10" s="5"/>
      <c r="I10" s="17"/>
      <c r="J10" s="5"/>
      <c r="K10" s="17"/>
      <c r="L10" s="12">
        <f t="shared" si="1"/>
        <v>38</v>
      </c>
    </row>
    <row r="11" spans="1:12" ht="12" customHeight="1">
      <c r="A11" s="4" t="s">
        <v>17</v>
      </c>
      <c r="B11" s="5">
        <v>90</v>
      </c>
      <c r="C11" s="17">
        <v>0</v>
      </c>
      <c r="D11" s="5">
        <v>81</v>
      </c>
      <c r="E11" s="17">
        <v>4</v>
      </c>
      <c r="F11" s="5">
        <v>66</v>
      </c>
      <c r="G11" s="17">
        <f t="shared" si="0"/>
        <v>16</v>
      </c>
      <c r="H11" s="5"/>
      <c r="I11" s="17"/>
      <c r="J11" s="5">
        <v>147</v>
      </c>
      <c r="K11" s="17">
        <f>(70-J11+80)*3</f>
        <v>9</v>
      </c>
      <c r="L11" s="12">
        <f t="shared" si="1"/>
        <v>29</v>
      </c>
    </row>
    <row r="12" spans="1:12" ht="12" customHeight="1">
      <c r="A12" s="4" t="s">
        <v>16</v>
      </c>
      <c r="B12" s="5">
        <v>78</v>
      </c>
      <c r="C12" s="17">
        <v>0</v>
      </c>
      <c r="D12" s="5"/>
      <c r="E12" s="17"/>
      <c r="F12" s="5">
        <v>71</v>
      </c>
      <c r="G12" s="17">
        <f t="shared" si="0"/>
        <v>6</v>
      </c>
      <c r="H12" s="5"/>
      <c r="I12" s="17"/>
      <c r="J12" s="5"/>
      <c r="K12" s="17"/>
      <c r="L12" s="12">
        <f t="shared" si="1"/>
        <v>6</v>
      </c>
    </row>
    <row r="13" spans="1:12" ht="12" customHeight="1">
      <c r="A13" s="4" t="s">
        <v>15</v>
      </c>
      <c r="B13" s="5">
        <v>75</v>
      </c>
      <c r="C13" s="17">
        <f>36-B13+40</f>
        <v>1</v>
      </c>
      <c r="D13" s="5">
        <v>87</v>
      </c>
      <c r="E13" s="17">
        <v>2</v>
      </c>
      <c r="F13" s="5">
        <v>75</v>
      </c>
      <c r="G13" s="17">
        <v>0</v>
      </c>
      <c r="H13" s="5"/>
      <c r="I13" s="17"/>
      <c r="J13" s="5"/>
      <c r="K13" s="17"/>
      <c r="L13" s="12">
        <f t="shared" si="1"/>
        <v>3</v>
      </c>
    </row>
    <row r="14" spans="1:12" ht="12" customHeight="1">
      <c r="A14" s="4" t="s">
        <v>52</v>
      </c>
      <c r="B14" s="5"/>
      <c r="C14" s="17"/>
      <c r="D14" s="5"/>
      <c r="E14" s="17"/>
      <c r="F14" s="5">
        <v>73</v>
      </c>
      <c r="G14" s="17">
        <f t="shared" si="0"/>
        <v>2</v>
      </c>
      <c r="H14" s="5"/>
      <c r="I14" s="17"/>
      <c r="J14" s="5"/>
      <c r="K14" s="17"/>
      <c r="L14" s="12">
        <f t="shared" si="1"/>
        <v>2</v>
      </c>
    </row>
    <row r="15" spans="1:12" ht="12" customHeight="1">
      <c r="A15" s="4" t="s">
        <v>53</v>
      </c>
      <c r="B15" s="5"/>
      <c r="C15" s="17"/>
      <c r="D15" s="5"/>
      <c r="E15" s="17"/>
      <c r="F15" s="5">
        <v>76</v>
      </c>
      <c r="G15" s="17">
        <v>0</v>
      </c>
      <c r="H15" s="5"/>
      <c r="I15" s="17"/>
      <c r="J15" s="5"/>
      <c r="K15" s="17"/>
      <c r="L15" s="12">
        <f t="shared" si="1"/>
        <v>0</v>
      </c>
    </row>
    <row r="16" spans="1:12" ht="12" customHeight="1">
      <c r="A16" s="4" t="s">
        <v>26</v>
      </c>
      <c r="B16" s="5"/>
      <c r="C16" s="17"/>
      <c r="D16" s="5">
        <v>90</v>
      </c>
      <c r="E16" s="17">
        <v>0</v>
      </c>
      <c r="F16" s="5">
        <v>85</v>
      </c>
      <c r="G16" s="17">
        <v>0</v>
      </c>
      <c r="H16" s="5"/>
      <c r="I16" s="17"/>
      <c r="J16" s="5"/>
      <c r="K16" s="17"/>
      <c r="L16" s="12">
        <f t="shared" si="1"/>
        <v>0</v>
      </c>
    </row>
    <row r="17" spans="1:12" ht="12" customHeight="1">
      <c r="A17" s="4"/>
      <c r="B17" s="5"/>
      <c r="C17" s="17"/>
      <c r="D17" s="5"/>
      <c r="E17" s="17"/>
      <c r="F17" s="5"/>
      <c r="G17" s="17"/>
      <c r="H17" s="5"/>
      <c r="I17" s="17"/>
      <c r="J17" s="5"/>
      <c r="K17" s="17"/>
      <c r="L17" s="12">
        <f t="shared" si="1"/>
        <v>0</v>
      </c>
    </row>
    <row r="18" spans="1:12" ht="12" customHeight="1">
      <c r="A18" s="24"/>
      <c r="B18" s="25"/>
      <c r="C18" s="26"/>
      <c r="D18" s="25"/>
      <c r="E18" s="26"/>
      <c r="F18" s="25"/>
      <c r="G18" s="26"/>
      <c r="H18" s="20"/>
      <c r="I18" s="18"/>
      <c r="J18" s="20"/>
      <c r="K18" s="18"/>
      <c r="L18" s="21">
        <f t="shared" si="1"/>
        <v>0</v>
      </c>
    </row>
  </sheetData>
  <mergeCells count="17">
    <mergeCell ref="D2:E2"/>
    <mergeCell ref="L1:L3"/>
    <mergeCell ref="B3:C3"/>
    <mergeCell ref="A1:A2"/>
    <mergeCell ref="B1:C1"/>
    <mergeCell ref="B2:C2"/>
    <mergeCell ref="D1:E1"/>
    <mergeCell ref="D3:E3"/>
    <mergeCell ref="H2:I2"/>
    <mergeCell ref="F2:G2"/>
    <mergeCell ref="J1:K1"/>
    <mergeCell ref="J2:K2"/>
    <mergeCell ref="J3:K3"/>
    <mergeCell ref="F3:G3"/>
    <mergeCell ref="F1:G1"/>
    <mergeCell ref="H1:I1"/>
    <mergeCell ref="H3:I3"/>
  </mergeCells>
  <printOptions/>
  <pageMargins left="0.5905511811023623" right="0.5905511811023623" top="0.7874015748031497" bottom="0.1968503937007874" header="0" footer="0"/>
  <pageSetup horizontalDpi="300" verticalDpi="300" orientation="landscape" paperSize="9" r:id="rId2"/>
  <headerFooter alignWithMargins="0">
    <oddFooter>&amp;C&amp;"Tahoma,Negrita"&amp;8Página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="175" zoomScaleNormal="175" workbookViewId="0" topLeftCell="A1">
      <selection activeCell="D19" sqref="D19"/>
    </sheetView>
  </sheetViews>
  <sheetFormatPr defaultColWidth="11.421875" defaultRowHeight="12" customHeight="1"/>
  <cols>
    <col min="1" max="1" width="22.7109375" style="13" customWidth="1"/>
    <col min="2" max="11" width="7.7109375" style="8" customWidth="1"/>
    <col min="12" max="12" width="12.7109375" style="7" customWidth="1"/>
    <col min="13" max="16384" width="11.421875" style="8" customWidth="1"/>
  </cols>
  <sheetData>
    <row r="1" spans="1:12" ht="12" customHeight="1">
      <c r="A1" s="54" t="s">
        <v>4</v>
      </c>
      <c r="B1" s="43" t="s">
        <v>6</v>
      </c>
      <c r="C1" s="49"/>
      <c r="D1" s="43" t="s">
        <v>6</v>
      </c>
      <c r="E1" s="44"/>
      <c r="F1" s="43" t="s">
        <v>39</v>
      </c>
      <c r="G1" s="44"/>
      <c r="H1" s="43" t="s">
        <v>57</v>
      </c>
      <c r="I1" s="44"/>
      <c r="J1" s="43" t="s">
        <v>59</v>
      </c>
      <c r="K1" s="44"/>
      <c r="L1" s="51"/>
    </row>
    <row r="2" spans="1:12" ht="12" customHeight="1">
      <c r="A2" s="54"/>
      <c r="B2" s="45" t="s">
        <v>5</v>
      </c>
      <c r="C2" s="50"/>
      <c r="D2" s="45" t="s">
        <v>28</v>
      </c>
      <c r="E2" s="46"/>
      <c r="F2" s="45" t="s">
        <v>40</v>
      </c>
      <c r="G2" s="46"/>
      <c r="H2" s="45" t="s">
        <v>58</v>
      </c>
      <c r="I2" s="46"/>
      <c r="J2" s="45" t="s">
        <v>60</v>
      </c>
      <c r="K2" s="46"/>
      <c r="L2" s="51"/>
    </row>
    <row r="3" spans="1:12" ht="12" customHeight="1">
      <c r="A3" s="28" t="s">
        <v>8</v>
      </c>
      <c r="B3" s="47" t="s">
        <v>9</v>
      </c>
      <c r="C3" s="48"/>
      <c r="D3" s="47" t="s">
        <v>25</v>
      </c>
      <c r="E3" s="48"/>
      <c r="F3" s="47" t="s">
        <v>41</v>
      </c>
      <c r="G3" s="48"/>
      <c r="H3" s="47" t="s">
        <v>56</v>
      </c>
      <c r="I3" s="48"/>
      <c r="J3" s="47" t="s">
        <v>61</v>
      </c>
      <c r="K3" s="48"/>
      <c r="L3" s="52"/>
    </row>
    <row r="4" spans="1:12" ht="12" customHeight="1">
      <c r="A4" s="22" t="s">
        <v>1</v>
      </c>
      <c r="B4" s="15" t="s">
        <v>0</v>
      </c>
      <c r="C4" s="15" t="s">
        <v>2</v>
      </c>
      <c r="D4" s="9" t="s">
        <v>0</v>
      </c>
      <c r="E4" s="10" t="s">
        <v>2</v>
      </c>
      <c r="F4" s="9" t="s">
        <v>0</v>
      </c>
      <c r="G4" s="10" t="s">
        <v>2</v>
      </c>
      <c r="H4" s="9" t="s">
        <v>0</v>
      </c>
      <c r="I4" s="10" t="s">
        <v>2</v>
      </c>
      <c r="J4" s="9" t="s">
        <v>0</v>
      </c>
      <c r="K4" s="10" t="s">
        <v>2</v>
      </c>
      <c r="L4" s="14" t="s">
        <v>3</v>
      </c>
    </row>
    <row r="5" spans="1:12" ht="12" customHeight="1">
      <c r="A5" s="29" t="s">
        <v>18</v>
      </c>
      <c r="B5" s="31">
        <v>45</v>
      </c>
      <c r="C5" s="30">
        <v>37</v>
      </c>
      <c r="D5" s="31"/>
      <c r="E5" s="32"/>
      <c r="F5" s="31">
        <v>42</v>
      </c>
      <c r="G5" s="32">
        <f aca="true" t="shared" si="0" ref="G5:G27">(34-F5+40)*2</f>
        <v>64</v>
      </c>
      <c r="H5" s="31">
        <v>147</v>
      </c>
      <c r="I5" s="32">
        <f aca="true" t="shared" si="1" ref="I5:I10">(108-H5+120)*4</f>
        <v>324</v>
      </c>
      <c r="J5" s="31">
        <v>79</v>
      </c>
      <c r="K5" s="32">
        <v>219</v>
      </c>
      <c r="L5" s="36">
        <f>C5+E5+G5+I5+K5</f>
        <v>644</v>
      </c>
    </row>
    <row r="6" spans="1:12" ht="12" customHeight="1">
      <c r="A6" s="4" t="s">
        <v>21</v>
      </c>
      <c r="B6" s="34">
        <v>55</v>
      </c>
      <c r="C6" s="33">
        <v>23</v>
      </c>
      <c r="D6" s="34">
        <v>49</v>
      </c>
      <c r="E6" s="35">
        <v>30</v>
      </c>
      <c r="F6" s="34">
        <v>43</v>
      </c>
      <c r="G6" s="35">
        <f t="shared" si="0"/>
        <v>62</v>
      </c>
      <c r="H6" s="34">
        <v>160</v>
      </c>
      <c r="I6" s="35">
        <f t="shared" si="1"/>
        <v>272</v>
      </c>
      <c r="J6" s="34">
        <v>77</v>
      </c>
      <c r="K6" s="35">
        <v>229</v>
      </c>
      <c r="L6" s="37">
        <f aca="true" t="shared" si="2" ref="L6:L30">C6+E6+G6+I6+K6</f>
        <v>616</v>
      </c>
    </row>
    <row r="7" spans="1:12" ht="12" customHeight="1">
      <c r="A7" s="4" t="s">
        <v>34</v>
      </c>
      <c r="B7" s="34"/>
      <c r="C7" s="33"/>
      <c r="D7" s="34" t="s">
        <v>27</v>
      </c>
      <c r="E7" s="35">
        <v>0</v>
      </c>
      <c r="F7" s="34">
        <v>41</v>
      </c>
      <c r="G7" s="35">
        <f>(34-F7+40)*2</f>
        <v>66</v>
      </c>
      <c r="H7" s="34">
        <v>166</v>
      </c>
      <c r="I7" s="35">
        <f t="shared" si="1"/>
        <v>248</v>
      </c>
      <c r="J7" s="34">
        <v>85</v>
      </c>
      <c r="K7" s="35">
        <f aca="true" t="shared" si="3" ref="K7:K17">(70-J7+80)*3</f>
        <v>195</v>
      </c>
      <c r="L7" s="37">
        <f t="shared" si="2"/>
        <v>509</v>
      </c>
    </row>
    <row r="8" spans="1:12" ht="12" customHeight="1">
      <c r="A8" s="4" t="s">
        <v>44</v>
      </c>
      <c r="B8" s="34"/>
      <c r="C8" s="33"/>
      <c r="D8" s="34"/>
      <c r="E8" s="35"/>
      <c r="F8" s="34">
        <v>52</v>
      </c>
      <c r="G8" s="35">
        <f t="shared" si="0"/>
        <v>44</v>
      </c>
      <c r="H8" s="34">
        <v>160</v>
      </c>
      <c r="I8" s="35">
        <f t="shared" si="1"/>
        <v>272</v>
      </c>
      <c r="J8" s="34">
        <v>97</v>
      </c>
      <c r="K8" s="35">
        <f t="shared" si="3"/>
        <v>159</v>
      </c>
      <c r="L8" s="37">
        <f t="shared" si="2"/>
        <v>475</v>
      </c>
    </row>
    <row r="9" spans="1:12" ht="12" customHeight="1">
      <c r="A9" s="4" t="s">
        <v>29</v>
      </c>
      <c r="B9" s="34"/>
      <c r="C9" s="33"/>
      <c r="D9" s="34">
        <v>53</v>
      </c>
      <c r="E9" s="35">
        <v>24</v>
      </c>
      <c r="F9" s="34">
        <v>46</v>
      </c>
      <c r="G9" s="35">
        <f t="shared" si="0"/>
        <v>56</v>
      </c>
      <c r="H9" s="34">
        <v>174</v>
      </c>
      <c r="I9" s="35">
        <f t="shared" si="1"/>
        <v>216</v>
      </c>
      <c r="J9" s="34">
        <v>97</v>
      </c>
      <c r="K9" s="35">
        <f t="shared" si="3"/>
        <v>159</v>
      </c>
      <c r="L9" s="37">
        <f t="shared" si="2"/>
        <v>455</v>
      </c>
    </row>
    <row r="10" spans="1:12" ht="12" customHeight="1">
      <c r="A10" s="4" t="s">
        <v>43</v>
      </c>
      <c r="B10" s="34"/>
      <c r="C10" s="33"/>
      <c r="D10" s="34"/>
      <c r="E10" s="35"/>
      <c r="F10" s="34">
        <v>51</v>
      </c>
      <c r="G10" s="35">
        <f t="shared" si="0"/>
        <v>46</v>
      </c>
      <c r="H10" s="34">
        <v>154</v>
      </c>
      <c r="I10" s="35">
        <f t="shared" si="1"/>
        <v>296</v>
      </c>
      <c r="J10" s="34"/>
      <c r="K10" s="35"/>
      <c r="L10" s="37">
        <f t="shared" si="2"/>
        <v>342</v>
      </c>
    </row>
    <row r="11" spans="1:12" ht="12" customHeight="1">
      <c r="A11" s="4" t="s">
        <v>20</v>
      </c>
      <c r="B11" s="34">
        <v>55</v>
      </c>
      <c r="C11" s="33">
        <v>23</v>
      </c>
      <c r="D11" s="34">
        <v>48</v>
      </c>
      <c r="E11" s="35">
        <v>33</v>
      </c>
      <c r="F11" s="34"/>
      <c r="G11" s="35"/>
      <c r="H11" s="34"/>
      <c r="I11" s="35"/>
      <c r="J11" s="34">
        <v>80</v>
      </c>
      <c r="K11" s="35">
        <v>213</v>
      </c>
      <c r="L11" s="37">
        <f t="shared" si="2"/>
        <v>269</v>
      </c>
    </row>
    <row r="12" spans="1:12" ht="12" customHeight="1">
      <c r="A12" s="4" t="s">
        <v>19</v>
      </c>
      <c r="B12" s="34">
        <v>49</v>
      </c>
      <c r="C12" s="33">
        <v>31</v>
      </c>
      <c r="D12" s="34">
        <v>57</v>
      </c>
      <c r="E12" s="35">
        <f>35-D12+40</f>
        <v>18</v>
      </c>
      <c r="F12" s="34">
        <v>52</v>
      </c>
      <c r="G12" s="35">
        <f t="shared" si="0"/>
        <v>44</v>
      </c>
      <c r="H12" s="34"/>
      <c r="I12" s="35"/>
      <c r="J12" s="34">
        <v>102</v>
      </c>
      <c r="K12" s="35">
        <f t="shared" si="3"/>
        <v>144</v>
      </c>
      <c r="L12" s="37">
        <f t="shared" si="2"/>
        <v>237</v>
      </c>
    </row>
    <row r="13" spans="1:12" ht="12" customHeight="1">
      <c r="A13" s="4" t="s">
        <v>42</v>
      </c>
      <c r="B13" s="34"/>
      <c r="C13" s="33"/>
      <c r="D13" s="34"/>
      <c r="E13" s="35"/>
      <c r="F13" s="34">
        <v>47</v>
      </c>
      <c r="G13" s="35">
        <f t="shared" si="0"/>
        <v>54</v>
      </c>
      <c r="H13" s="34"/>
      <c r="I13" s="35"/>
      <c r="J13" s="34">
        <v>101</v>
      </c>
      <c r="K13" s="35">
        <f t="shared" si="3"/>
        <v>147</v>
      </c>
      <c r="L13" s="37">
        <f t="shared" si="2"/>
        <v>201</v>
      </c>
    </row>
    <row r="14" spans="1:12" ht="12" customHeight="1">
      <c r="A14" s="19" t="s">
        <v>35</v>
      </c>
      <c r="B14" s="34"/>
      <c r="C14" s="33"/>
      <c r="D14" s="34" t="s">
        <v>36</v>
      </c>
      <c r="E14" s="35">
        <v>0</v>
      </c>
      <c r="F14" s="34">
        <v>50</v>
      </c>
      <c r="G14" s="35">
        <f t="shared" si="0"/>
        <v>48</v>
      </c>
      <c r="H14" s="34"/>
      <c r="I14" s="35"/>
      <c r="J14" s="34">
        <v>104</v>
      </c>
      <c r="K14" s="35">
        <f t="shared" si="3"/>
        <v>138</v>
      </c>
      <c r="L14" s="37">
        <f t="shared" si="2"/>
        <v>186</v>
      </c>
    </row>
    <row r="15" spans="1:12" ht="12" customHeight="1">
      <c r="A15" s="4" t="s">
        <v>30</v>
      </c>
      <c r="B15" s="34"/>
      <c r="C15" s="33"/>
      <c r="D15" s="34">
        <v>62</v>
      </c>
      <c r="E15" s="35">
        <f>35-D15+40</f>
        <v>13</v>
      </c>
      <c r="F15" s="34">
        <v>56</v>
      </c>
      <c r="G15" s="35">
        <f t="shared" si="0"/>
        <v>36</v>
      </c>
      <c r="H15" s="34"/>
      <c r="I15" s="35"/>
      <c r="J15" s="34">
        <v>107</v>
      </c>
      <c r="K15" s="35">
        <f t="shared" si="3"/>
        <v>129</v>
      </c>
      <c r="L15" s="37">
        <f t="shared" si="2"/>
        <v>178</v>
      </c>
    </row>
    <row r="16" spans="1:12" ht="12" customHeight="1">
      <c r="A16" s="4" t="s">
        <v>38</v>
      </c>
      <c r="B16" s="34"/>
      <c r="C16" s="33"/>
      <c r="D16" s="34" t="s">
        <v>27</v>
      </c>
      <c r="E16" s="35">
        <v>0</v>
      </c>
      <c r="F16" s="34">
        <v>51</v>
      </c>
      <c r="G16" s="35">
        <f t="shared" si="0"/>
        <v>46</v>
      </c>
      <c r="H16" s="34"/>
      <c r="I16" s="35"/>
      <c r="J16" s="34"/>
      <c r="K16" s="35"/>
      <c r="L16" s="37">
        <f t="shared" si="2"/>
        <v>46</v>
      </c>
    </row>
    <row r="17" spans="1:12" ht="12" customHeight="1">
      <c r="A17" s="4" t="s">
        <v>62</v>
      </c>
      <c r="B17" s="5"/>
      <c r="C17" s="17"/>
      <c r="D17" s="5"/>
      <c r="E17" s="6"/>
      <c r="F17" s="5"/>
      <c r="G17" s="6"/>
      <c r="H17" s="5"/>
      <c r="I17" s="6"/>
      <c r="J17" s="34">
        <v>136</v>
      </c>
      <c r="K17" s="35">
        <f t="shared" si="3"/>
        <v>42</v>
      </c>
      <c r="L17" s="37">
        <f t="shared" si="2"/>
        <v>42</v>
      </c>
    </row>
    <row r="18" spans="1:12" ht="12" customHeight="1">
      <c r="A18" s="4" t="s">
        <v>46</v>
      </c>
      <c r="B18" s="34"/>
      <c r="C18" s="33"/>
      <c r="D18" s="34"/>
      <c r="E18" s="35"/>
      <c r="F18" s="34">
        <v>58</v>
      </c>
      <c r="G18" s="35">
        <f t="shared" si="0"/>
        <v>32</v>
      </c>
      <c r="H18" s="34"/>
      <c r="I18" s="35"/>
      <c r="J18" s="34"/>
      <c r="K18" s="35"/>
      <c r="L18" s="37">
        <f t="shared" si="2"/>
        <v>32</v>
      </c>
    </row>
    <row r="19" spans="1:12" ht="12" customHeight="1">
      <c r="A19" s="4" t="s">
        <v>45</v>
      </c>
      <c r="B19" s="34"/>
      <c r="C19" s="33"/>
      <c r="D19" s="34"/>
      <c r="E19" s="35"/>
      <c r="F19" s="34">
        <v>58</v>
      </c>
      <c r="G19" s="35">
        <f t="shared" si="0"/>
        <v>32</v>
      </c>
      <c r="H19" s="34"/>
      <c r="I19" s="35"/>
      <c r="J19" s="34"/>
      <c r="K19" s="35"/>
      <c r="L19" s="37">
        <f t="shared" si="2"/>
        <v>32</v>
      </c>
    </row>
    <row r="20" spans="1:12" ht="12" customHeight="1">
      <c r="A20" s="4" t="s">
        <v>32</v>
      </c>
      <c r="B20" s="34"/>
      <c r="C20" s="33"/>
      <c r="D20" s="34">
        <v>69</v>
      </c>
      <c r="E20" s="35">
        <f>35-D20+40</f>
        <v>6</v>
      </c>
      <c r="F20" s="34">
        <v>61</v>
      </c>
      <c r="G20" s="35">
        <f t="shared" si="0"/>
        <v>26</v>
      </c>
      <c r="H20" s="34"/>
      <c r="I20" s="35"/>
      <c r="J20" s="34"/>
      <c r="K20" s="35"/>
      <c r="L20" s="37">
        <f t="shared" si="2"/>
        <v>32</v>
      </c>
    </row>
    <row r="21" spans="1:12" ht="12" customHeight="1">
      <c r="A21" s="4" t="s">
        <v>31</v>
      </c>
      <c r="B21" s="34"/>
      <c r="C21" s="33"/>
      <c r="D21" s="34">
        <v>68</v>
      </c>
      <c r="E21" s="35">
        <f>35-D21+40</f>
        <v>7</v>
      </c>
      <c r="F21" s="34">
        <v>62</v>
      </c>
      <c r="G21" s="35">
        <f t="shared" si="0"/>
        <v>24</v>
      </c>
      <c r="H21" s="34"/>
      <c r="I21" s="35"/>
      <c r="J21" s="34"/>
      <c r="K21" s="35"/>
      <c r="L21" s="37">
        <f t="shared" si="2"/>
        <v>31</v>
      </c>
    </row>
    <row r="22" spans="1:12" ht="12" customHeight="1">
      <c r="A22" s="4" t="s">
        <v>22</v>
      </c>
      <c r="B22" s="34">
        <v>70</v>
      </c>
      <c r="C22" s="33">
        <f>36-B22+40</f>
        <v>6</v>
      </c>
      <c r="D22" s="34"/>
      <c r="E22" s="35"/>
      <c r="F22" s="34">
        <v>64</v>
      </c>
      <c r="G22" s="35">
        <f t="shared" si="0"/>
        <v>20</v>
      </c>
      <c r="H22" s="34"/>
      <c r="I22" s="35"/>
      <c r="J22" s="34"/>
      <c r="K22" s="35"/>
      <c r="L22" s="37">
        <f t="shared" si="2"/>
        <v>26</v>
      </c>
    </row>
    <row r="23" spans="1:12" ht="12" customHeight="1">
      <c r="A23" s="4" t="s">
        <v>47</v>
      </c>
      <c r="B23" s="34"/>
      <c r="C23" s="33"/>
      <c r="D23" s="34"/>
      <c r="E23" s="35"/>
      <c r="F23" s="34">
        <v>62</v>
      </c>
      <c r="G23" s="35">
        <f t="shared" si="0"/>
        <v>24</v>
      </c>
      <c r="H23" s="34"/>
      <c r="I23" s="35"/>
      <c r="J23" s="34"/>
      <c r="K23" s="35"/>
      <c r="L23" s="37">
        <f t="shared" si="2"/>
        <v>24</v>
      </c>
    </row>
    <row r="24" spans="1:12" ht="12" customHeight="1">
      <c r="A24" s="4" t="s">
        <v>48</v>
      </c>
      <c r="B24" s="34"/>
      <c r="C24" s="33"/>
      <c r="D24" s="34"/>
      <c r="E24" s="35"/>
      <c r="F24" s="34">
        <v>63</v>
      </c>
      <c r="G24" s="35">
        <f t="shared" si="0"/>
        <v>22</v>
      </c>
      <c r="H24" s="34"/>
      <c r="I24" s="35"/>
      <c r="J24" s="34"/>
      <c r="K24" s="35"/>
      <c r="L24" s="37">
        <f t="shared" si="2"/>
        <v>22</v>
      </c>
    </row>
    <row r="25" spans="1:12" ht="12" customHeight="1">
      <c r="A25" s="4" t="s">
        <v>49</v>
      </c>
      <c r="B25" s="34"/>
      <c r="C25" s="33"/>
      <c r="D25" s="34"/>
      <c r="E25" s="35"/>
      <c r="F25" s="34">
        <v>66</v>
      </c>
      <c r="G25" s="35">
        <f t="shared" si="0"/>
        <v>16</v>
      </c>
      <c r="H25" s="34"/>
      <c r="I25" s="35"/>
      <c r="J25" s="34"/>
      <c r="K25" s="35"/>
      <c r="L25" s="37">
        <f t="shared" si="2"/>
        <v>16</v>
      </c>
    </row>
    <row r="26" spans="1:12" ht="12" customHeight="1">
      <c r="A26" s="4" t="s">
        <v>33</v>
      </c>
      <c r="B26" s="34"/>
      <c r="C26" s="33"/>
      <c r="D26" s="34">
        <v>71</v>
      </c>
      <c r="E26" s="35">
        <f>35-D26+40</f>
        <v>4</v>
      </c>
      <c r="F26" s="34">
        <v>72</v>
      </c>
      <c r="G26" s="35">
        <f t="shared" si="0"/>
        <v>4</v>
      </c>
      <c r="H26" s="34"/>
      <c r="I26" s="35"/>
      <c r="J26" s="34"/>
      <c r="K26" s="35"/>
      <c r="L26" s="37">
        <f t="shared" si="2"/>
        <v>8</v>
      </c>
    </row>
    <row r="27" spans="1:12" ht="12" customHeight="1">
      <c r="A27" s="4" t="s">
        <v>50</v>
      </c>
      <c r="B27" s="34"/>
      <c r="C27" s="33"/>
      <c r="D27" s="34"/>
      <c r="E27" s="35"/>
      <c r="F27" s="34">
        <v>73</v>
      </c>
      <c r="G27" s="35">
        <f t="shared" si="0"/>
        <v>2</v>
      </c>
      <c r="H27" s="34"/>
      <c r="I27" s="35"/>
      <c r="J27" s="34"/>
      <c r="K27" s="35"/>
      <c r="L27" s="37">
        <f t="shared" si="2"/>
        <v>2</v>
      </c>
    </row>
    <row r="28" spans="1:12" ht="12" customHeight="1">
      <c r="A28" s="4" t="s">
        <v>63</v>
      </c>
      <c r="B28" s="5"/>
      <c r="C28" s="17"/>
      <c r="D28" s="5"/>
      <c r="E28" s="6"/>
      <c r="F28" s="5"/>
      <c r="G28" s="6"/>
      <c r="H28" s="5"/>
      <c r="I28" s="6"/>
      <c r="J28" s="34">
        <v>162</v>
      </c>
      <c r="K28" s="35">
        <v>0</v>
      </c>
      <c r="L28" s="37">
        <f t="shared" si="2"/>
        <v>0</v>
      </c>
    </row>
    <row r="29" spans="1:12" ht="12" customHeight="1">
      <c r="A29" s="4" t="s">
        <v>37</v>
      </c>
      <c r="B29" s="34"/>
      <c r="C29" s="33"/>
      <c r="D29" s="34" t="s">
        <v>27</v>
      </c>
      <c r="E29" s="35">
        <v>0</v>
      </c>
      <c r="F29" s="34"/>
      <c r="G29" s="35"/>
      <c r="H29" s="34"/>
      <c r="I29" s="35"/>
      <c r="J29" s="34"/>
      <c r="K29" s="35"/>
      <c r="L29" s="37">
        <f t="shared" si="2"/>
        <v>0</v>
      </c>
    </row>
    <row r="30" spans="1:12" ht="12" customHeight="1">
      <c r="A30" s="23" t="s">
        <v>23</v>
      </c>
      <c r="B30" s="40">
        <v>93</v>
      </c>
      <c r="C30" s="41">
        <v>0</v>
      </c>
      <c r="D30" s="40"/>
      <c r="E30" s="42"/>
      <c r="F30" s="40"/>
      <c r="G30" s="42"/>
      <c r="H30" s="40"/>
      <c r="I30" s="42"/>
      <c r="J30" s="40"/>
      <c r="K30" s="42"/>
      <c r="L30" s="38">
        <f t="shared" si="2"/>
        <v>0</v>
      </c>
    </row>
    <row r="31" ht="12" customHeight="1">
      <c r="L31" s="39"/>
    </row>
    <row r="32" ht="12" customHeight="1">
      <c r="L32" s="39"/>
    </row>
    <row r="33" ht="12" customHeight="1">
      <c r="L33" s="39"/>
    </row>
    <row r="34" ht="12" customHeight="1">
      <c r="L34" s="39"/>
    </row>
    <row r="35" ht="12" customHeight="1">
      <c r="L35" s="39"/>
    </row>
    <row r="36" ht="12" customHeight="1">
      <c r="L36" s="39"/>
    </row>
    <row r="37" ht="12" customHeight="1">
      <c r="L37" s="39"/>
    </row>
    <row r="38" ht="12" customHeight="1">
      <c r="L38" s="39"/>
    </row>
    <row r="39" ht="12" customHeight="1">
      <c r="L39" s="39"/>
    </row>
    <row r="40" ht="12" customHeight="1">
      <c r="L40" s="39"/>
    </row>
    <row r="41" ht="12" customHeight="1">
      <c r="L41" s="39"/>
    </row>
    <row r="42" ht="12" customHeight="1">
      <c r="L42" s="39"/>
    </row>
    <row r="43" ht="12" customHeight="1">
      <c r="L43" s="39"/>
    </row>
    <row r="44" ht="12" customHeight="1">
      <c r="L44" s="39"/>
    </row>
    <row r="45" ht="12" customHeight="1">
      <c r="L45" s="39"/>
    </row>
    <row r="46" ht="12" customHeight="1">
      <c r="L46" s="39"/>
    </row>
    <row r="47" ht="12" customHeight="1">
      <c r="L47" s="39"/>
    </row>
    <row r="48" ht="12" customHeight="1">
      <c r="L48" s="39"/>
    </row>
    <row r="49" ht="12" customHeight="1">
      <c r="L49" s="39"/>
    </row>
    <row r="50" ht="12" customHeight="1">
      <c r="L50" s="39"/>
    </row>
    <row r="51" ht="12" customHeight="1">
      <c r="L51" s="39"/>
    </row>
    <row r="52" ht="12" customHeight="1">
      <c r="L52" s="39"/>
    </row>
    <row r="53" ht="12" customHeight="1">
      <c r="L53" s="39"/>
    </row>
    <row r="54" ht="12" customHeight="1">
      <c r="L54" s="39"/>
    </row>
    <row r="55" ht="12" customHeight="1">
      <c r="L55" s="39"/>
    </row>
    <row r="56" ht="12" customHeight="1">
      <c r="L56" s="39"/>
    </row>
    <row r="57" ht="12" customHeight="1">
      <c r="L57" s="39"/>
    </row>
    <row r="58" ht="12" customHeight="1">
      <c r="L58" s="39"/>
    </row>
    <row r="59" ht="12" customHeight="1">
      <c r="L59" s="39"/>
    </row>
    <row r="60" ht="12" customHeight="1">
      <c r="L60" s="39"/>
    </row>
    <row r="61" ht="12" customHeight="1">
      <c r="L61" s="39"/>
    </row>
  </sheetData>
  <mergeCells count="17">
    <mergeCell ref="L1:L3"/>
    <mergeCell ref="D1:E1"/>
    <mergeCell ref="D2:E2"/>
    <mergeCell ref="D3:E3"/>
    <mergeCell ref="H1:I1"/>
    <mergeCell ref="H2:I2"/>
    <mergeCell ref="F1:G1"/>
    <mergeCell ref="F2:G2"/>
    <mergeCell ref="F3:G3"/>
    <mergeCell ref="A1:A2"/>
    <mergeCell ref="B1:C1"/>
    <mergeCell ref="B2:C2"/>
    <mergeCell ref="B3:C3"/>
    <mergeCell ref="J1:K1"/>
    <mergeCell ref="J2:K2"/>
    <mergeCell ref="J3:K3"/>
    <mergeCell ref="H3:I3"/>
  </mergeCells>
  <printOptions/>
  <pageMargins left="0.5905511811023623" right="0.5905511811023623" top="0.7874015748031497" bottom="0.1968503937007874" header="0.1968503937007874" footer="0"/>
  <pageSetup horizontalDpi="300" verticalDpi="300" orientation="landscape" paperSize="9" r:id="rId2"/>
  <headerFooter alignWithMargins="0">
    <oddFooter>&amp;C&amp;"Tahoma,Negrita"&amp;8Página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F.G.P.A.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Borja del Campo</dc:creator>
  <cp:keywords/>
  <dc:description/>
  <cp:lastModifiedBy>Cus Valcarce</cp:lastModifiedBy>
  <cp:lastPrinted>2008-11-07T07:40:32Z</cp:lastPrinted>
  <dcterms:created xsi:type="dcterms:W3CDTF">1999-02-19T11:00:04Z</dcterms:created>
  <dcterms:modified xsi:type="dcterms:W3CDTF">2008-11-07T13:39:38Z</dcterms:modified>
  <cp:category/>
  <cp:version/>
  <cp:contentType/>
  <cp:contentStatus/>
</cp:coreProperties>
</file>